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QuarterlyReporting-2026Q1/Shared Documents/For Publication/"/>
    </mc:Choice>
  </mc:AlternateContent>
  <xr:revisionPtr revIDLastSave="0" documentId="8_{04ED9B7C-02F8-4240-93AE-4A0B53B355E6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  <sheet name="SLB OneSubsea US GAP" sheetId="18" r:id="rId9"/>
  </sheets>
  <definedNames>
    <definedName name="_xlnm.Print_Area" localSheetId="2">'Balance sheet'!$A$1:$L$50</definedName>
    <definedName name="_xlnm.Print_Area" localSheetId="3">Cashflow!$A$1:$N$35</definedName>
    <definedName name="_xlnm.Print_Area" localSheetId="7">'Energy Transition'!$A$1:$N$19</definedName>
    <definedName name="_xlnm.Print_Area" localSheetId="1">'Income statement'!$A$1:$N$34</definedName>
    <definedName name="_xlnm.Print_Area" localSheetId="6">'Order backlog, phasing'!$A$1:$H$10</definedName>
    <definedName name="_xlnm.Print_Area" localSheetId="4">Segments!$A$1:$N$55</definedName>
    <definedName name="_xlnm.Print_Area" localSheetId="5">'Segments underlying'!$A$1:$N$27</definedName>
    <definedName name="_xlnm.Print_Area" localSheetId="8">'SLB OneSubsea US GAP'!$A$1:$N$30</definedName>
    <definedName name="_xlnm.Print_Area" localSheetId="0">'Special items'!$A$1:$N$17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<sst xmlns="http://schemas.openxmlformats.org/spreadsheetml/2006/main" count="496" uniqueCount="154">
  <si>
    <t>NOK million, (Gain) / Loss</t>
  </si>
  <si>
    <t>Special items (EBITDA)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</si>
  <si>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</si>
  <si>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</si>
  <si>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</si>
  <si>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</si>
  <si>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</si>
  <si>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</si>
  <si>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</si>
  <si>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</si>
  <si>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</si>
  <si>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</si>
  <si>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</si>
  <si>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</si>
  <si>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</si>
  <si>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</si>
  <si>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</si>
  <si>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</si>
  <si>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</si>
  <si>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</si>
  <si>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</si>
  <si>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</si>
  <si>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</si>
  <si>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</si>
  <si>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from total operations</t>
  </si>
  <si>
    <t>Equity holders of the parent company</t>
  </si>
  <si>
    <t>Non-controlling interests</t>
  </si>
  <si>
    <t>EBITDA margin</t>
  </si>
  <si>
    <t>Basic earnings per share from total operations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</si>
  <si>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</si>
  <si>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</si>
  <si>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</si>
  <si>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</si>
  <si>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</si>
  <si>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</si>
  <si>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</si>
  <si>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</si>
  <si>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</si>
  <si>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</si>
  <si>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</si>
  <si>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</si>
  <si>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</si>
  <si>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</si>
  <si>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</si>
  <si>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</si>
  <si>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</si>
  <si>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</si>
  <si>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</si>
  <si>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Total current assets</t>
  </si>
  <si>
    <t>Total assets</t>
  </si>
  <si>
    <t>Liabilities and equity</t>
  </si>
  <si>
    <t>Total equity attributable to the parent</t>
  </si>
  <si>
    <t>Total equity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</si>
  <si>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</si>
  <si>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</si>
  <si>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</si>
  <si>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</si>
  <si>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</si>
  <si>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</si>
  <si>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lease liabilities</t>
  </si>
  <si>
    <t>Provisions</t>
  </si>
  <si>
    <t>Trade payables</t>
  </si>
  <si>
    <t>Other payables</t>
  </si>
  <si>
    <t>Customer contract liabilities</t>
  </si>
  <si>
    <t>Total current liabilities</t>
  </si>
  <si>
    <t>Total liabilities and equity</t>
  </si>
  <si>
    <t>Cash flow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</si>
  <si>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</si>
  <si>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</si>
  <si>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</si>
  <si>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</si>
  <si>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</si>
  <si>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</si>
  <si>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</si>
  <si>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</si>
  <si>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</si>
  <si>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</si>
  <si>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</si>
  <si>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</si>
  <si>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</si>
  <si>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Lease installments paid</t>
  </si>
  <si>
    <t>Paid dividends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</si>
  <si>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</si>
  <si>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</si>
  <si>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</si>
  <si>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</si>
  <si>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</si>
  <si>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</si>
  <si>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</si>
  <si>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</si>
  <si>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</si>
  <si>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</si>
  <si>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</si>
  <si>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</si>
  <si>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</si>
  <si>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</si>
  <si>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</si>
  <si>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</si>
  <si>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</si>
  <si>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</si>
  <si>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</si>
  <si>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</si>
  <si>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</si>
  <si>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</si>
  <si>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</si>
  <si>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</si>
  <si>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</si>
  <si>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</si>
  <si>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</si>
  <si>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</si>
  <si>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</si>
  <si>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</si>
  <si>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</si>
  <si>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</si>
  <si>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</si>
  <si>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</si>
  <si>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</si>
  <si>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</si>
  <si>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</si>
  <si>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</si>
  <si>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</si>
  <si>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</si>
  <si>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</si>
  <si>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</si>
  <si>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</si>
  <si>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t>1Q 2025</t>
  </si>
  <si>
    <t>2Q 2025</t>
  </si>
  <si>
    <t>Extraordinary dividend per share (NOK)</t>
  </si>
  <si>
    <t>3Q 2025</t>
  </si>
  <si>
    <t>Dividends received from OneSubsea</t>
  </si>
  <si>
    <t>Income statement</t>
  </si>
  <si>
    <r>
      <t>EBITDA excl. special items</t>
    </r>
    <r>
      <rPr>
        <b/>
        <vertAlign val="superscript"/>
        <sz val="10"/>
        <rFont val="Arial"/>
        <family val="2"/>
      </rPr>
      <t>1</t>
    </r>
  </si>
  <si>
    <t>EBITDA excl. special items margin</t>
  </si>
  <si>
    <r>
      <t>EBIT excl. special items</t>
    </r>
    <r>
      <rPr>
        <b/>
        <vertAlign val="superscript"/>
        <sz val="10"/>
        <rFont val="Arial"/>
        <family val="2"/>
      </rPr>
      <t>2</t>
    </r>
  </si>
  <si>
    <t>EBIT excl. special items margin</t>
  </si>
  <si>
    <r>
      <t>Net income before PPA</t>
    </r>
    <r>
      <rPr>
        <vertAlign val="superscript"/>
        <sz val="10"/>
        <rFont val="Arial"/>
        <family val="2"/>
      </rPr>
      <t>3</t>
    </r>
  </si>
  <si>
    <t>Total net income attributable to Aker Solutions</t>
  </si>
  <si>
    <t>USD million</t>
  </si>
  <si>
    <t>Cash flow from operations</t>
  </si>
  <si>
    <t>Balance sheet</t>
  </si>
  <si>
    <t>Working capital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</si>
  <si>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Excluding integration cost and restructuring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</si>
  <si>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Excluding PPA related depreciation and integration cost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</si>
  <si>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 xml:space="preserve"> Excluding PPA related to depreciation and taxes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</si>
  <si>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 xml:space="preserve"> Net assets excluding PPA adjustment for Aker Solutions</t>
    </r>
  </si>
  <si>
    <t>Net cash (debt)</t>
  </si>
  <si>
    <r>
      <t>Net assets</t>
    </r>
    <r>
      <rPr>
        <vertAlign val="superscript"/>
        <sz val="10"/>
        <rFont val="Arial"/>
        <family val="2"/>
      </rPr>
      <t>4</t>
    </r>
  </si>
  <si>
    <t>4Q 2025</t>
  </si>
  <si>
    <t>FY 2025</t>
  </si>
  <si>
    <t>Acquisition/sale of treasury shares</t>
  </si>
  <si>
    <t>2028 &amp; forward</t>
  </si>
  <si>
    <t>1Q 2026</t>
  </si>
  <si>
    <r>
      <t>Financial items</t>
    </r>
    <r>
      <rPr>
        <vertAlign val="superscript"/>
        <sz val="10"/>
        <rFont val="Arial"/>
        <family val="2"/>
        <scheme val="minor"/>
      </rPr>
      <t>1</t>
    </r>
  </si>
  <si>
    <t>Ordinary dividend per share (NOK)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</si>
</sst>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  <numFmt numFmtId="279" formatCode="0.0%_);\-0.0%_);\-_)"/>
  </numFmts>
  <fonts count="29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 tint="-0.34998626667073579"/>
      <name val="Arial"/>
      <family val="2"/>
    </font>
    <font>
      <i/>
      <vertAlign val="superscript"/>
      <sz val="8"/>
      <name val="Arial"/>
      <family val="2"/>
    </font>
    <font>
      <vertAlign val="superscript"/>
      <sz val="10"/>
      <name val="Arial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F0FA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95" borderId="11" xfId="0" applyFont="1" applyFill="1" applyBorder="1" applyAlignment="1">
      <alignment horizontal="right" vertical="center"/>
    </xf>
    <xf numFmtId="166" fontId="267" fillId="95" borderId="0" xfId="0" applyNumberFormat="1" applyFont="1" applyFill="1" applyAlignment="1">
      <alignment horizontal="right" vertical="center"/>
    </xf>
    <xf numFmtId="166" fontId="19" fillId="0" borderId="11" xfId="0" applyNumberFormat="1" applyFont="1" applyBorder="1" applyAlignment="1">
      <alignment horizontal="right" vertical="center"/>
    </xf>
    <xf numFmtId="166" fontId="19" fillId="95" borderId="11" xfId="0" applyNumberFormat="1" applyFont="1" applyFill="1" applyBorder="1" applyAlignment="1">
      <alignment horizontal="right" vertical="center"/>
    </xf>
    <xf numFmtId="279" fontId="267" fillId="0" borderId="0" xfId="8828" applyNumberFormat="1" applyFont="1" applyAlignment="1">
      <alignment horizontal="right" vertical="center"/>
    </xf>
    <xf numFmtId="279" fontId="267" fillId="0" borderId="0" xfId="8828" applyNumberFormat="1" applyFont="1" applyFill="1" applyAlignment="1">
      <alignment horizontal="right" vertical="center"/>
    </xf>
    <xf numFmtId="279" fontId="267" fillId="95" borderId="0" xfId="8828" applyNumberFormat="1" applyFont="1" applyFill="1" applyAlignment="1">
      <alignment horizontal="right" vertical="center"/>
    </xf>
    <xf numFmtId="279" fontId="18" fillId="0" borderId="0" xfId="8828" applyNumberFormat="1" applyFont="1" applyAlignment="1">
      <alignment horizontal="right" vertical="center"/>
    </xf>
    <xf numFmtId="279" fontId="18" fillId="0" borderId="0" xfId="8828" applyNumberFormat="1" applyFont="1" applyFill="1" applyAlignment="1">
      <alignment horizontal="right" vertical="center"/>
    </xf>
    <xf numFmtId="279" fontId="18" fillId="95" borderId="0" xfId="8828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290" fillId="0" borderId="0" xfId="0" applyFont="1" applyAlignment="1">
      <alignment horizontal="left"/>
    </xf>
    <xf numFmtId="166" fontId="267" fillId="95" borderId="10" xfId="0" applyNumberFormat="1" applyFont="1" applyFill="1" applyBorder="1" applyAlignment="1">
      <alignment horizontal="right" vertical="center"/>
    </xf>
    <xf numFmtId="166" fontId="270" fillId="0" borderId="11" xfId="0" applyNumberFormat="1" applyFont="1" applyBorder="1" applyAlignment="1">
      <alignment horizontal="right" vertical="center"/>
    </xf>
    <xf numFmtId="166" fontId="270" fillId="95" borderId="11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8" fillId="95" borderId="0" xfId="0" applyNumberFormat="1" applyFont="1" applyFill="1" applyAlignment="1">
      <alignment horizontal="right" vertical="center"/>
    </xf>
    <xf numFmtId="0" fontId="42" fillId="0" borderId="0" xfId="0" applyFont="1" applyAlignment="1">
      <alignment vertical="center"/>
    </xf>
    <xf numFmtId="10" fontId="268" fillId="0" borderId="0" xfId="8828" applyNumberFormat="1" applyFont="1" applyAlignment="1">
      <alignment horizontal="right" vertical="center"/>
    </xf>
    <xf numFmtId="166" fontId="0" fillId="0" borderId="0" xfId="0" applyNumberFormat="1"/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X17"/>
  <sheetViews>
    <sheetView showGridLines="0" tabSelected="1" view="pageBreakPreview" zoomScaleNormal="100" zoomScaleSheetLayoutView="100" workbookViewId="0">
      <selection activeCell="M30" sqref="M30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4">
      <c r="B2" s="2" t="s">
        <v>0</v>
      </c>
    </row>
    <row r="3" spans="1:24" ht="14.25" customHeight="1">
      <c r="B3" s="79" t="s">
        <v>1</v>
      </c>
      <c r="C3" s="80" t="s">
        <v>2</v>
      </c>
      <c r="D3" s="80" t="s">
        <v>114</v>
      </c>
      <c r="E3" s="80" t="s">
        <v>118</v>
      </c>
      <c r="F3" s="80" t="s">
        <v>121</v>
      </c>
      <c r="G3" s="80" t="s">
        <v>122</v>
      </c>
      <c r="H3" s="80" t="s">
        <v>125</v>
      </c>
      <c r="I3" s="80" t="s">
        <v>126</v>
      </c>
      <c r="J3" s="80" t="s">
        <v>128</v>
      </c>
      <c r="K3" s="80" t="s">
        <v>147</v>
      </c>
      <c r="L3" s="80" t="s">
        <v>148</v>
      </c>
      <c r="M3" s="81" t="s">
        <v>151</v>
      </c>
      <c r="N3" s="121"/>
      <c r="O3" s="121"/>
      <c r="P3" s="121"/>
      <c r="Q3" s="121"/>
      <c r="R3" s="121"/>
      <c r="S3" s="121"/>
      <c r="T3" s="121"/>
      <c r="U3" s="121"/>
      <c r="V3" s="121"/>
      <c r="W3" s="122"/>
      <c r="X3" s="121"/>
    </row>
    <row r="4" spans="1:24" ht="14.25" customHeight="1">
      <c r="B4" s="8" t="s">
        <v>3</v>
      </c>
      <c r="C4" s="10">
        <v>0.27095580000000002</v>
      </c>
      <c r="D4" s="10">
        <v>2.9470611999999998</v>
      </c>
      <c r="E4" s="10">
        <v>0.53444769999999997</v>
      </c>
      <c r="F4" s="10">
        <v>5.0757374999999998</v>
      </c>
      <c r="G4" s="10">
        <v>8.8282021999999998</v>
      </c>
      <c r="H4" s="10">
        <v>0.93927400000000005</v>
      </c>
      <c r="I4" s="10">
        <v>1.9847600000000001</v>
      </c>
      <c r="J4" s="10">
        <v>14.115266699999999</v>
      </c>
      <c r="K4" s="10">
        <v>194.0855258</v>
      </c>
      <c r="L4" s="10">
        <v>211.12482650000001</v>
      </c>
      <c r="M4" s="82">
        <v>30.789991000000001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>
      <c r="B5" s="8" t="s">
        <v>4</v>
      </c>
      <c r="C5" s="10">
        <v>-2.0750552999999998</v>
      </c>
      <c r="D5" s="10">
        <v>0.30242269999999999</v>
      </c>
      <c r="E5" s="10">
        <v>-2.7220019999999998</v>
      </c>
      <c r="F5" s="10">
        <v>1.0055974000000001</v>
      </c>
      <c r="G5" s="10">
        <v>-3.4890371999999998</v>
      </c>
      <c r="H5" s="10">
        <v>4.8390428999999999</v>
      </c>
      <c r="I5" s="10">
        <v>2.3964045999999999</v>
      </c>
      <c r="J5" s="10">
        <v>2.7635839</v>
      </c>
      <c r="K5" s="10">
        <v>-1.3487533</v>
      </c>
      <c r="L5" s="10">
        <v>8.6502780999999995</v>
      </c>
      <c r="M5" s="82">
        <v>4.6852799999999997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B6" s="8" t="s">
        <v>5</v>
      </c>
      <c r="C6" s="10">
        <v>21.5403886</v>
      </c>
      <c r="D6" s="10">
        <v>6.5764959999999997</v>
      </c>
      <c r="E6" s="10">
        <v>5.8141125999999996</v>
      </c>
      <c r="F6" s="10">
        <v>24.2291296</v>
      </c>
      <c r="G6" s="10">
        <v>58.1601268</v>
      </c>
      <c r="H6" s="10">
        <v>3.9071139000000001</v>
      </c>
      <c r="I6" s="10">
        <v>-2.5078222999999999</v>
      </c>
      <c r="J6" s="10">
        <v>1.1332701999999999</v>
      </c>
      <c r="K6" s="10">
        <v>34.628965399999998</v>
      </c>
      <c r="L6" s="10">
        <v>37.161527200000002</v>
      </c>
      <c r="M6" s="82">
        <v>3.4118078000000001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4.25" customHeight="1">
      <c r="B7" s="11" t="s">
        <v>6</v>
      </c>
      <c r="C7" s="15">
        <v>19.7345209</v>
      </c>
      <c r="D7" s="15">
        <v>9.8291471999999995</v>
      </c>
      <c r="E7" s="15">
        <v>3.6265784999999999</v>
      </c>
      <c r="F7" s="15">
        <v>30.280808700000001</v>
      </c>
      <c r="G7" s="15">
        <v>63.471055300000003</v>
      </c>
      <c r="H7" s="15">
        <v>9.6928858000000009</v>
      </c>
      <c r="I7" s="15">
        <v>1.8732831000000001</v>
      </c>
      <c r="J7" s="15">
        <v>18.012078899999999</v>
      </c>
      <c r="K7" s="15">
        <v>227.08147389999999</v>
      </c>
      <c r="L7" s="15">
        <v>256.65972169999998</v>
      </c>
      <c r="M7" s="83">
        <v>38.887078799999998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4.25" customHeight="1">
      <c r="B8" s="8" t="s">
        <v>7</v>
      </c>
      <c r="C8" s="10">
        <v>3.5823168999999999</v>
      </c>
      <c r="D8" s="10">
        <v>9.166387499999999</v>
      </c>
      <c r="E8" s="10">
        <v>0.61774170000000006</v>
      </c>
      <c r="F8" s="10">
        <v>8.4457380000000004</v>
      </c>
      <c r="G8" s="10">
        <v>21.8121841</v>
      </c>
      <c r="H8" s="10">
        <v>1.2410952</v>
      </c>
      <c r="I8" s="10">
        <v>-4.3203E-3</v>
      </c>
      <c r="J8" s="10">
        <v>-11.469988499999999</v>
      </c>
      <c r="K8" s="10">
        <v>20.472752399999997</v>
      </c>
      <c r="L8" s="10">
        <v>10.2395388</v>
      </c>
      <c r="M8" s="82"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16" customFormat="1" ht="14.25" customHeight="1">
      <c r="A9" s="12"/>
      <c r="B9" s="11" t="s">
        <v>8</v>
      </c>
      <c r="C9" s="15">
        <v>23.316837799999998</v>
      </c>
      <c r="D9" s="15">
        <v>18.9955347</v>
      </c>
      <c r="E9" s="15">
        <v>4.2443201999999998</v>
      </c>
      <c r="F9" s="15">
        <v>38.7265467</v>
      </c>
      <c r="G9" s="15">
        <v>85.283239399999999</v>
      </c>
      <c r="H9" s="15">
        <v>10.933980999999999</v>
      </c>
      <c r="I9" s="15">
        <v>1.8689628</v>
      </c>
      <c r="J9" s="15">
        <v>6.5420904000000002</v>
      </c>
      <c r="K9" s="15">
        <v>247.55422630000001</v>
      </c>
      <c r="L9" s="15">
        <v>266.89926050000003</v>
      </c>
      <c r="M9" s="83">
        <v>38.887078799999998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4.25" customHeight="1">
      <c r="B10" s="8" t="s">
        <v>152</v>
      </c>
      <c r="C10" s="10">
        <v>-284.82799999999997</v>
      </c>
      <c r="D10" s="10">
        <v>404.65699999999998</v>
      </c>
      <c r="E10" s="10">
        <v>311.84858500000001</v>
      </c>
      <c r="F10" s="10">
        <v>169.201415</v>
      </c>
      <c r="G10" s="10">
        <v>600.87900000000002</v>
      </c>
      <c r="H10" s="10">
        <v>-21.712979700000002</v>
      </c>
      <c r="I10" s="10">
        <v>500.71795170000001</v>
      </c>
      <c r="J10" s="10">
        <v>-16.804733899999999</v>
      </c>
      <c r="K10" s="10">
        <v>-217.6832728</v>
      </c>
      <c r="L10" s="10">
        <v>244.51696530000001</v>
      </c>
      <c r="M10" s="82">
        <v>-543.87085449999995</v>
      </c>
    </row>
    <row r="11" spans="1:24" ht="14.25" customHeight="1">
      <c r="B11" s="8" t="s">
        <v>4</v>
      </c>
      <c r="C11" s="10">
        <v>-8.91792E-2</v>
      </c>
      <c r="D11" s="10">
        <v>-0.1235139</v>
      </c>
      <c r="E11" s="10">
        <v>3.1292992000000002</v>
      </c>
      <c r="F11" s="10">
        <v>-2.8391498999999998</v>
      </c>
      <c r="G11" s="10">
        <v>7.7456200000000003E-2</v>
      </c>
      <c r="H11" s="10">
        <v>-7.2394533000000001</v>
      </c>
      <c r="I11" s="10">
        <v>-2.5917325999999998</v>
      </c>
      <c r="J11" s="10">
        <v>-0.2999908</v>
      </c>
      <c r="K11" s="10">
        <v>0.1523273</v>
      </c>
      <c r="L11" s="10">
        <v>-9.9788493999999996</v>
      </c>
      <c r="M11" s="82">
        <v>9.5209550000000007</v>
      </c>
    </row>
    <row r="12" spans="1:24" ht="14.25" customHeight="1">
      <c r="B12" s="8" t="s">
        <v>119</v>
      </c>
      <c r="C12" s="10">
        <v>57.794159999999998</v>
      </c>
      <c r="D12" s="10">
        <v>-93.306539999999998</v>
      </c>
      <c r="E12" s="10">
        <v>-68.963688700000006</v>
      </c>
      <c r="F12" s="10">
        <v>-45.562473999999995</v>
      </c>
      <c r="G12" s="10">
        <v>-150.03854269999999</v>
      </c>
      <c r="H12" s="10">
        <v>4.0014126000000001</v>
      </c>
      <c r="I12" s="10">
        <v>-109.9139828</v>
      </c>
      <c r="J12" s="10">
        <v>2.1142620000000001</v>
      </c>
      <c r="K12" s="10">
        <v>-4.9351380000000002</v>
      </c>
      <c r="L12" s="10">
        <v>-108.7334462</v>
      </c>
      <c r="M12" s="82">
        <v>114.2728017</v>
      </c>
    </row>
    <row r="13" spans="1:24" ht="14.25" customHeight="1">
      <c r="B13" s="11" t="s">
        <v>123</v>
      </c>
      <c r="C13" s="15">
        <v>-203.80618140000001</v>
      </c>
      <c r="D13" s="15">
        <v>330.22248080000003</v>
      </c>
      <c r="E13" s="15">
        <v>250.2585157</v>
      </c>
      <c r="F13" s="15">
        <v>159.52633779999999</v>
      </c>
      <c r="G13" s="15">
        <v>536.20115290000001</v>
      </c>
      <c r="H13" s="15">
        <v>-14.0170394</v>
      </c>
      <c r="I13" s="15">
        <v>390.08119909999999</v>
      </c>
      <c r="J13" s="15">
        <v>-8.4483723000000008</v>
      </c>
      <c r="K13" s="15">
        <v>25.0881428</v>
      </c>
      <c r="L13" s="15">
        <v>392.7039302</v>
      </c>
      <c r="M13" s="83">
        <v>-381.19001900000001</v>
      </c>
    </row>
    <row r="14" spans="1:24" ht="14.25" customHeight="1">
      <c r="B14" s="120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4" ht="14.25" customHeight="1">
      <c r="B15" s="48" t="s">
        <v>120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4" ht="14.25" customHeight="1">
      <c r="B16" s="48" t="s">
        <v>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X36"/>
  <sheetViews>
    <sheetView showGridLines="0" view="pageBreakPreview" zoomScale="90" zoomScaleNormal="100" zoomScaleSheetLayoutView="90" workbookViewId="0">
      <selection activeCell="M33" sqref="M33"/>
    </sheetView>
  </sheetViews>
  <sheetFormatPr defaultColWidth="8" defaultRowHeight="12.75"/>
  <cols>
    <col min="1" max="1" width="3.625" style="1" customWidth="1"/>
    <col min="2" max="2" width="45.625" style="1" customWidth="1"/>
    <col min="3" max="16" width="8.625" style="3" customWidth="1"/>
    <col min="17" max="16384" width="8" style="3"/>
  </cols>
  <sheetData>
    <row r="2" spans="1:24">
      <c r="B2" s="20" t="s">
        <v>10</v>
      </c>
    </row>
    <row r="3" spans="1:24" ht="14.25" customHeight="1">
      <c r="B3" s="84" t="s">
        <v>11</v>
      </c>
      <c r="C3" s="81" t="s">
        <v>2</v>
      </c>
      <c r="D3" s="81" t="s">
        <v>114</v>
      </c>
      <c r="E3" s="81" t="s">
        <v>118</v>
      </c>
      <c r="F3" s="81" t="s">
        <v>121</v>
      </c>
      <c r="G3" s="81" t="s">
        <v>122</v>
      </c>
      <c r="H3" s="81" t="s">
        <v>125</v>
      </c>
      <c r="I3" s="81" t="s">
        <v>126</v>
      </c>
      <c r="J3" s="81" t="s">
        <v>128</v>
      </c>
      <c r="K3" s="81" t="s">
        <v>147</v>
      </c>
      <c r="L3" s="81" t="s">
        <v>148</v>
      </c>
      <c r="M3" s="81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>
      <c r="B4" s="17" t="s">
        <v>12</v>
      </c>
      <c r="C4" s="4">
        <v>11273.1570218</v>
      </c>
      <c r="D4" s="4">
        <v>12660.7816349</v>
      </c>
      <c r="E4" s="4">
        <v>12939.546684699999</v>
      </c>
      <c r="F4" s="4">
        <v>15536.858339300001</v>
      </c>
      <c r="G4" s="4">
        <v>52410.343680700003</v>
      </c>
      <c r="H4" s="4">
        <v>14197.4907666</v>
      </c>
      <c r="I4" s="4">
        <v>14966.6563028</v>
      </c>
      <c r="J4" s="4">
        <v>16687.223663499997</v>
      </c>
      <c r="K4" s="4">
        <v>16593.474230100001</v>
      </c>
      <c r="L4" s="4">
        <v>62444.844963000003</v>
      </c>
      <c r="M4" s="85">
        <v>13279.0146059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>
      <c r="B5" s="17" t="s">
        <v>13</v>
      </c>
      <c r="C5" s="4">
        <v>207.4701044</v>
      </c>
      <c r="D5" s="4">
        <v>165.54487829999999</v>
      </c>
      <c r="E5" s="4">
        <v>244.5866518</v>
      </c>
      <c r="F5" s="4">
        <v>172.73863979999999</v>
      </c>
      <c r="G5" s="4">
        <v>790.34027430000003</v>
      </c>
      <c r="H5" s="4">
        <v>191.20182840000001</v>
      </c>
      <c r="I5" s="4">
        <v>188.22430900000001</v>
      </c>
      <c r="J5" s="4">
        <v>296.26906229999997</v>
      </c>
      <c r="K5" s="4">
        <v>81.011007699999993</v>
      </c>
      <c r="L5" s="4">
        <v>756.70620740000004</v>
      </c>
      <c r="M5" s="85">
        <v>145.49134040000001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>
      <c r="B6" s="57" t="s">
        <v>14</v>
      </c>
      <c r="C6" s="58">
        <v>11480.627126199999</v>
      </c>
      <c r="D6" s="58">
        <v>12826.3265132</v>
      </c>
      <c r="E6" s="58">
        <v>13184.133336499999</v>
      </c>
      <c r="F6" s="58">
        <v>15709.596979100001</v>
      </c>
      <c r="G6" s="58">
        <v>53200.683955</v>
      </c>
      <c r="H6" s="58">
        <v>14388.692595</v>
      </c>
      <c r="I6" s="58">
        <v>15154.880611799999</v>
      </c>
      <c r="J6" s="58">
        <v>16983.492725799999</v>
      </c>
      <c r="K6" s="58">
        <v>16674.4852378</v>
      </c>
      <c r="L6" s="58">
        <v>63201.551170400002</v>
      </c>
      <c r="M6" s="86">
        <v>13424.5059463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B7" s="17" t="s">
        <v>15</v>
      </c>
      <c r="C7" s="4">
        <v>-10513.8531085</v>
      </c>
      <c r="D7" s="4">
        <v>-11619.973657299999</v>
      </c>
      <c r="E7" s="4">
        <v>-11979.8939169</v>
      </c>
      <c r="F7" s="4">
        <v>-14518.642881100001</v>
      </c>
      <c r="G7" s="4">
        <v>-48632.363563799998</v>
      </c>
      <c r="H7" s="4">
        <v>-13185.815749900001</v>
      </c>
      <c r="I7" s="4">
        <v>-13897.8724301</v>
      </c>
      <c r="J7" s="4">
        <v>-15511.566051199999</v>
      </c>
      <c r="K7" s="4">
        <v>-15579.3805832</v>
      </c>
      <c r="L7" s="4">
        <v>-58174.6348144</v>
      </c>
      <c r="M7" s="85">
        <v>-12312.4624778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7" customFormat="1">
      <c r="A8" s="5"/>
      <c r="B8" s="18" t="s">
        <v>16</v>
      </c>
      <c r="C8" s="13">
        <v>966.77401769999994</v>
      </c>
      <c r="D8" s="13">
        <v>1206.3528558999999</v>
      </c>
      <c r="E8" s="13">
        <v>1204.2394196</v>
      </c>
      <c r="F8" s="13">
        <v>1190.9540979999999</v>
      </c>
      <c r="G8" s="13">
        <v>4568.3203911999999</v>
      </c>
      <c r="H8" s="13">
        <v>1202.8768451000001</v>
      </c>
      <c r="I8" s="13">
        <v>1257.0081817</v>
      </c>
      <c r="J8" s="13">
        <v>1471.9266746000001</v>
      </c>
      <c r="K8" s="13">
        <v>1095.1046546</v>
      </c>
      <c r="L8" s="13">
        <v>5026.9163559999997</v>
      </c>
      <c r="M8" s="87">
        <v>1112.0434685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B9" s="17" t="s">
        <v>17</v>
      </c>
      <c r="C9" s="4">
        <v>2.0750552999999998</v>
      </c>
      <c r="D9" s="4">
        <v>-0.30242269999999999</v>
      </c>
      <c r="E9" s="4">
        <v>2.7220019999999998</v>
      </c>
      <c r="F9" s="4">
        <v>-1.0055974000000001</v>
      </c>
      <c r="G9" s="4">
        <v>3.4890371999999998</v>
      </c>
      <c r="H9" s="4">
        <v>-4.8390428999999999</v>
      </c>
      <c r="I9" s="4">
        <v>-2.3964045999999999</v>
      </c>
      <c r="J9" s="4">
        <v>-2.7635839</v>
      </c>
      <c r="K9" s="4">
        <v>1.3487533</v>
      </c>
      <c r="L9" s="4">
        <v>-8.6502780999999995</v>
      </c>
      <c r="M9" s="85">
        <v>-4.6852799999999997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B11" s="21" t="s">
        <v>18</v>
      </c>
      <c r="C11" s="4">
        <v>-263.53306779999997</v>
      </c>
      <c r="D11" s="4">
        <v>-257.57398480000001</v>
      </c>
      <c r="E11" s="4">
        <v>-304.07717560000003</v>
      </c>
      <c r="F11" s="4">
        <v>-333.10319270000002</v>
      </c>
      <c r="G11" s="4">
        <v>-1158.2874208999999</v>
      </c>
      <c r="H11" s="4">
        <v>-348.48807969999996</v>
      </c>
      <c r="I11" s="4">
        <v>-357.74111320000003</v>
      </c>
      <c r="J11" s="4">
        <v>-363.4345141</v>
      </c>
      <c r="K11" s="4">
        <v>-381.85756820000006</v>
      </c>
      <c r="L11" s="4">
        <v>-1451.5212752000002</v>
      </c>
      <c r="M11" s="85">
        <v>-370.62796660000004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B12" s="21" t="s">
        <v>19</v>
      </c>
      <c r="C12" s="4">
        <v>-3.5823168999999999</v>
      </c>
      <c r="D12" s="4">
        <v>-9.166387499999999</v>
      </c>
      <c r="E12" s="4">
        <v>-0.61774170000000006</v>
      </c>
      <c r="F12" s="4">
        <v>-8.4457380000000004</v>
      </c>
      <c r="G12" s="4">
        <v>-21.8121841</v>
      </c>
      <c r="H12" s="4">
        <v>-1.2410952</v>
      </c>
      <c r="I12" s="4">
        <v>4.3203E-3</v>
      </c>
      <c r="J12" s="4">
        <v>11.469988499999999</v>
      </c>
      <c r="K12" s="4">
        <v>-20.472752399999997</v>
      </c>
      <c r="L12" s="4">
        <v>-10.2395388</v>
      </c>
      <c r="M12" s="85">
        <v>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B13" s="22" t="s">
        <v>20</v>
      </c>
      <c r="C13" s="6">
        <v>699.65863300000001</v>
      </c>
      <c r="D13" s="6">
        <v>939.61248360000002</v>
      </c>
      <c r="E13" s="6">
        <v>899.54450229999998</v>
      </c>
      <c r="F13" s="6">
        <v>849.40516730000002</v>
      </c>
      <c r="G13" s="6">
        <v>3388.2207862</v>
      </c>
      <c r="H13" s="6">
        <v>853.14767019999999</v>
      </c>
      <c r="I13" s="6">
        <v>899.27138879999995</v>
      </c>
      <c r="J13" s="6">
        <v>1119.962149</v>
      </c>
      <c r="K13" s="6">
        <v>692.77433399999995</v>
      </c>
      <c r="L13" s="6">
        <v>3565.155542</v>
      </c>
      <c r="M13" s="88">
        <v>741.41550189999998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B15" s="17" t="s">
        <v>115</v>
      </c>
      <c r="C15" s="4">
        <v>82.804711799999978</v>
      </c>
      <c r="D15" s="4">
        <v>48.998704699999976</v>
      </c>
      <c r="E15" s="4">
        <v>21.910623400000006</v>
      </c>
      <c r="F15" s="4">
        <v>-9.1384383999999983</v>
      </c>
      <c r="G15" s="4">
        <v>144.57560149999992</v>
      </c>
      <c r="H15" s="4">
        <v>-8.1410536000000349</v>
      </c>
      <c r="I15" s="4">
        <v>-30.147864199999979</v>
      </c>
      <c r="J15" s="4">
        <v>-33.107061299999977</v>
      </c>
      <c r="K15" s="4">
        <v>-13.214733799999994</v>
      </c>
      <c r="L15" s="4">
        <v>-84.61071290000001</v>
      </c>
      <c r="M15" s="85">
        <v>28.012245399999998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B16" s="23" t="s">
        <v>21</v>
      </c>
      <c r="C16" s="4">
        <v>340.60329710000002</v>
      </c>
      <c r="D16" s="4">
        <v>-320.76836350000002</v>
      </c>
      <c r="E16" s="4">
        <v>-209.52336560000001</v>
      </c>
      <c r="F16" s="4">
        <v>5.9488529000000003</v>
      </c>
      <c r="G16" s="4">
        <v>-183.73957909999996</v>
      </c>
      <c r="H16" s="4">
        <v>-5.4622884999999961</v>
      </c>
      <c r="I16" s="4">
        <v>-489.50403949999998</v>
      </c>
      <c r="J16" s="4">
        <v>-6.6235458999999981</v>
      </c>
      <c r="K16" s="4">
        <v>222.94003229999998</v>
      </c>
      <c r="L16" s="4">
        <v>-278.64984160000006</v>
      </c>
      <c r="M16" s="85">
        <v>538.29354619999992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B17" s="19" t="s">
        <v>116</v>
      </c>
      <c r="C17" s="6">
        <v>423.40385850000001</v>
      </c>
      <c r="D17" s="6">
        <v>-271.76550830000002</v>
      </c>
      <c r="E17" s="6">
        <v>-187.612741</v>
      </c>
      <c r="F17" s="6">
        <v>-3.1895883</v>
      </c>
      <c r="G17" s="6">
        <v>-39.163979100000006</v>
      </c>
      <c r="H17" s="6">
        <v>-13.603341700000001</v>
      </c>
      <c r="I17" s="6">
        <v>-519.65190250000001</v>
      </c>
      <c r="J17" s="6">
        <v>-39.730608000000004</v>
      </c>
      <c r="K17" s="6">
        <v>209.72528730000002</v>
      </c>
      <c r="L17" s="6">
        <v>-363.26056490000002</v>
      </c>
      <c r="M17" s="88">
        <v>543.08251280000002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B19" s="22" t="s">
        <v>22</v>
      </c>
      <c r="C19" s="6">
        <v>1123.0707910000001</v>
      </c>
      <c r="D19" s="6">
        <v>667.83867510000005</v>
      </c>
      <c r="E19" s="6">
        <v>711.93175629999996</v>
      </c>
      <c r="F19" s="6">
        <v>846.2149872</v>
      </c>
      <c r="G19" s="6">
        <v>3349.0562095999999</v>
      </c>
      <c r="H19" s="6">
        <v>839.54432850000001</v>
      </c>
      <c r="I19" s="6">
        <v>379.6194845</v>
      </c>
      <c r="J19" s="6">
        <v>1080.2315423</v>
      </c>
      <c r="K19" s="6">
        <v>902.49964220000004</v>
      </c>
      <c r="L19" s="6">
        <v>3201.8949975</v>
      </c>
      <c r="M19" s="88">
        <v>1284.4980083999999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7" customFormat="1">
      <c r="A21" s="5"/>
      <c r="B21" s="21" t="s">
        <v>23</v>
      </c>
      <c r="C21" s="4">
        <v>-229.10596480000001</v>
      </c>
      <c r="D21" s="4">
        <v>-136.27518409999999</v>
      </c>
      <c r="E21" s="4">
        <v>-150.2038287</v>
      </c>
      <c r="F21" s="4">
        <v>-168.7273591</v>
      </c>
      <c r="G21" s="4">
        <v>-684.31233669999995</v>
      </c>
      <c r="H21" s="4">
        <v>-185.5392224</v>
      </c>
      <c r="I21" s="4">
        <v>-76.580621800000003</v>
      </c>
      <c r="J21" s="4">
        <v>-209.25592</v>
      </c>
      <c r="K21" s="4">
        <v>-199.11526559999999</v>
      </c>
      <c r="L21" s="4">
        <v>-670.49102979999998</v>
      </c>
      <c r="M21" s="85">
        <v>-269.79421730000001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B22" s="18" t="s">
        <v>24</v>
      </c>
      <c r="C22" s="13">
        <v>893.96482619999995</v>
      </c>
      <c r="D22" s="13">
        <v>531.563491</v>
      </c>
      <c r="E22" s="13">
        <v>561.72792760000004</v>
      </c>
      <c r="F22" s="13">
        <v>677.48762810000005</v>
      </c>
      <c r="G22" s="13">
        <v>2664.7438729</v>
      </c>
      <c r="H22" s="13">
        <v>654.00510610000003</v>
      </c>
      <c r="I22" s="13">
        <v>303.03886269999998</v>
      </c>
      <c r="J22" s="13">
        <v>870.97562230000005</v>
      </c>
      <c r="K22" s="13">
        <v>703.3843766</v>
      </c>
      <c r="L22" s="13">
        <v>2531.4039677000001</v>
      </c>
      <c r="M22" s="87">
        <v>1014.7037911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B23" s="2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B24" s="1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B25" s="23" t="s">
        <v>25</v>
      </c>
      <c r="C25" s="59">
        <v>889.65177829999993</v>
      </c>
      <c r="D25" s="59">
        <v>534.66417149999995</v>
      </c>
      <c r="E25" s="59">
        <v>570.1473582000001</v>
      </c>
      <c r="F25" s="59">
        <v>661.18056260000003</v>
      </c>
      <c r="G25" s="59">
        <v>2655.6438705999999</v>
      </c>
      <c r="H25" s="59">
        <v>664.39480980000008</v>
      </c>
      <c r="I25" s="59">
        <v>310.95274059999997</v>
      </c>
      <c r="J25" s="59">
        <v>872.33673950000002</v>
      </c>
      <c r="K25" s="59">
        <v>699.08915190000005</v>
      </c>
      <c r="L25" s="59">
        <v>2546.7734418</v>
      </c>
      <c r="M25" s="89">
        <v>1015.868417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B26" s="23" t="s">
        <v>26</v>
      </c>
      <c r="C26" s="59">
        <v>4.3130478999999999</v>
      </c>
      <c r="D26" s="59">
        <v>-3.1006804999999997</v>
      </c>
      <c r="E26" s="59">
        <v>-8.4194306000000001</v>
      </c>
      <c r="F26" s="59">
        <v>16.3070655</v>
      </c>
      <c r="G26" s="59">
        <v>9.1000022999999999</v>
      </c>
      <c r="H26" s="59">
        <v>-10.3897037</v>
      </c>
      <c r="I26" s="59">
        <v>-7.9138779000000001</v>
      </c>
      <c r="J26" s="59">
        <v>-1.3611171999999998</v>
      </c>
      <c r="K26" s="59">
        <v>4.2952247000000003</v>
      </c>
      <c r="L26" s="59">
        <v>-15.3694741</v>
      </c>
      <c r="M26" s="89">
        <v>-1.1646259000000001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6.75" customHeight="1">
      <c r="B27" s="23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9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B28" s="23" t="s">
        <v>27</v>
      </c>
      <c r="C28" s="60">
        <v>8.4209164453544524E-2</v>
      </c>
      <c r="D28" s="60">
        <v>9.4052872789298012E-2</v>
      </c>
      <c r="E28" s="60">
        <v>9.13400516260017E-2</v>
      </c>
      <c r="F28" s="60">
        <v>7.5810607973230734E-2</v>
      </c>
      <c r="G28" s="60">
        <v>8.5869580080288652E-2</v>
      </c>
      <c r="H28" s="60">
        <v>8.359875903652246E-2</v>
      </c>
      <c r="I28" s="60">
        <v>8.2944116413642979E-2</v>
      </c>
      <c r="J28" s="60">
        <v>8.6668078137070337E-2</v>
      </c>
      <c r="K28" s="60">
        <v>6.5675469975976661E-2</v>
      </c>
      <c r="L28" s="60">
        <v>7.9537863595258093E-2</v>
      </c>
      <c r="M28" s="91">
        <v>8.2836826394083893E-2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B30" s="23" t="s">
        <v>28</v>
      </c>
      <c r="C30" s="61">
        <v>1.821161</v>
      </c>
      <c r="D30" s="61">
        <v>1.1014699999999999</v>
      </c>
      <c r="E30" s="61">
        <v>1.1804269999999999</v>
      </c>
      <c r="F30" s="61">
        <v>1.3720140000000001</v>
      </c>
      <c r="G30" s="61">
        <v>5.5107189999999999</v>
      </c>
      <c r="H30" s="61">
        <v>1.3819730000000001</v>
      </c>
      <c r="I30" s="61">
        <v>0.64592100000000008</v>
      </c>
      <c r="J30" s="61">
        <v>1.8104930000000001</v>
      </c>
      <c r="K30" s="61">
        <v>1.449716</v>
      </c>
      <c r="L30" s="61">
        <v>5.2812969999999995</v>
      </c>
      <c r="M30" s="92">
        <v>2.0947689999999999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B31" s="23" t="s">
        <v>153</v>
      </c>
      <c r="C31" s="61">
        <v>0</v>
      </c>
      <c r="D31" s="61">
        <v>0</v>
      </c>
      <c r="E31" s="61">
        <v>0</v>
      </c>
      <c r="F31" s="61">
        <v>0</v>
      </c>
      <c r="G31" s="61">
        <v>3.3</v>
      </c>
      <c r="H31" s="61">
        <v>0</v>
      </c>
      <c r="I31" s="61">
        <v>0</v>
      </c>
      <c r="J31" s="61">
        <v>0</v>
      </c>
      <c r="K31" s="61">
        <v>0</v>
      </c>
      <c r="L31" s="61">
        <v>3.6</v>
      </c>
      <c r="M31" s="92"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B32" s="1" t="s">
        <v>127</v>
      </c>
      <c r="C32" s="61">
        <v>0</v>
      </c>
      <c r="D32" s="61">
        <v>0</v>
      </c>
      <c r="E32" s="61">
        <v>21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92">
        <v>5</v>
      </c>
    </row>
    <row r="36" spans="3:13"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</row>
  </sheetData>
  <conditionalFormatting sqref="M25:M32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49"/>
  <sheetViews>
    <sheetView showGridLines="0" view="pageBreakPreview" zoomScale="70" zoomScaleNormal="100" zoomScaleSheetLayoutView="70" workbookViewId="0">
      <selection activeCell="T35" sqref="T35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10</v>
      </c>
    </row>
    <row r="3" spans="1:21">
      <c r="B3" s="93" t="s">
        <v>29</v>
      </c>
      <c r="C3" s="94" t="s">
        <v>2</v>
      </c>
      <c r="D3" s="94" t="s">
        <v>114</v>
      </c>
      <c r="E3" s="94" t="s">
        <v>118</v>
      </c>
      <c r="F3" s="94" t="s">
        <v>121</v>
      </c>
      <c r="G3" s="94" t="s">
        <v>125</v>
      </c>
      <c r="H3" s="94" t="s">
        <v>126</v>
      </c>
      <c r="I3" s="94" t="s">
        <v>128</v>
      </c>
      <c r="J3" s="94" t="s">
        <v>147</v>
      </c>
      <c r="K3" s="81" t="s">
        <v>151</v>
      </c>
      <c r="L3" s="127"/>
      <c r="M3" s="124"/>
      <c r="N3" s="124"/>
      <c r="O3" s="124"/>
      <c r="P3" s="124"/>
      <c r="Q3" s="124"/>
      <c r="R3" s="124"/>
      <c r="S3" s="124"/>
      <c r="T3" s="124"/>
      <c r="U3" s="122"/>
    </row>
    <row r="4" spans="1:21">
      <c r="B4" s="23" t="s">
        <v>30</v>
      </c>
      <c r="C4" s="25">
        <v>3830.0572579</v>
      </c>
      <c r="D4" s="25">
        <v>3955.7980193000003</v>
      </c>
      <c r="E4" s="25">
        <v>4042.5030490999998</v>
      </c>
      <c r="F4" s="25">
        <v>4052.5302071999995</v>
      </c>
      <c r="G4" s="25">
        <v>3924.9760136999994</v>
      </c>
      <c r="H4" s="25">
        <v>3841.9210846999999</v>
      </c>
      <c r="I4" s="25">
        <v>3719.7059565</v>
      </c>
      <c r="J4" s="25">
        <v>3625.9906944999993</v>
      </c>
      <c r="K4" s="95">
        <v>3431.0090396999994</v>
      </c>
      <c r="L4" s="25"/>
      <c r="M4" s="123"/>
      <c r="N4" s="123"/>
      <c r="O4" s="123"/>
      <c r="P4" s="123"/>
      <c r="Q4" s="123"/>
      <c r="R4" s="123"/>
      <c r="S4" s="123"/>
      <c r="T4" s="123"/>
      <c r="U4" s="123"/>
    </row>
    <row r="5" spans="1:21">
      <c r="B5" s="23" t="s">
        <v>31</v>
      </c>
      <c r="C5" s="25">
        <v>3535.8243081999999</v>
      </c>
      <c r="D5" s="25">
        <v>3509.8105022</v>
      </c>
      <c r="E5" s="25">
        <v>3513.9930921</v>
      </c>
      <c r="F5" s="25">
        <v>3486.8063486000001</v>
      </c>
      <c r="G5" s="25">
        <v>3458.8134613000002</v>
      </c>
      <c r="H5" s="25">
        <v>3429.5140234</v>
      </c>
      <c r="I5" s="25">
        <v>3428.1863662999999</v>
      </c>
      <c r="J5" s="25">
        <v>3437.7311166</v>
      </c>
      <c r="K5" s="95">
        <v>3425.0750164999999</v>
      </c>
      <c r="L5" s="25"/>
      <c r="M5" s="123"/>
      <c r="N5" s="123"/>
      <c r="O5" s="123"/>
      <c r="P5" s="123"/>
      <c r="Q5" s="123"/>
      <c r="R5" s="123"/>
      <c r="S5" s="123"/>
      <c r="T5" s="123"/>
      <c r="U5" s="123"/>
    </row>
    <row r="6" spans="1:21">
      <c r="B6" s="23" t="s">
        <v>32</v>
      </c>
      <c r="C6" s="25">
        <v>1861.974755</v>
      </c>
      <c r="D6" s="25">
        <v>1832.0670485999999</v>
      </c>
      <c r="E6" s="25">
        <v>1808.6578803</v>
      </c>
      <c r="F6" s="25">
        <v>1807.1352962000001</v>
      </c>
      <c r="G6" s="25">
        <v>1725.2691192</v>
      </c>
      <c r="H6" s="25">
        <v>1945.8614345000001</v>
      </c>
      <c r="I6" s="25">
        <v>1958.0891816999999</v>
      </c>
      <c r="J6" s="25">
        <v>2040.9243721</v>
      </c>
      <c r="K6" s="95">
        <v>1904.5683526</v>
      </c>
      <c r="L6" s="25"/>
      <c r="M6" s="123"/>
      <c r="N6" s="123"/>
      <c r="O6" s="123"/>
      <c r="P6" s="123"/>
      <c r="Q6" s="123"/>
      <c r="R6" s="123"/>
      <c r="S6" s="123"/>
      <c r="T6" s="123"/>
      <c r="U6" s="123"/>
    </row>
    <row r="7" spans="1:21">
      <c r="B7" s="23" t="s">
        <v>33</v>
      </c>
      <c r="C7" s="25">
        <v>316.64098000000001</v>
      </c>
      <c r="D7" s="25">
        <v>379.77963560000001</v>
      </c>
      <c r="E7" s="25">
        <v>323.08672440000004</v>
      </c>
      <c r="F7" s="25">
        <v>224.8103787</v>
      </c>
      <c r="G7" s="25">
        <v>237.55289719999999</v>
      </c>
      <c r="H7" s="25">
        <v>165.28035270000001</v>
      </c>
      <c r="I7" s="25">
        <v>150.03258220000001</v>
      </c>
      <c r="J7" s="25">
        <v>173.6200758</v>
      </c>
      <c r="K7" s="95">
        <v>187.6783671</v>
      </c>
      <c r="L7" s="25"/>
      <c r="M7" s="123"/>
      <c r="N7" s="123"/>
      <c r="O7" s="123"/>
      <c r="P7" s="123"/>
      <c r="Q7" s="123"/>
      <c r="R7" s="123"/>
      <c r="S7" s="123"/>
      <c r="T7" s="123"/>
      <c r="U7" s="123"/>
    </row>
    <row r="8" spans="1:21">
      <c r="B8" s="23" t="s">
        <v>34</v>
      </c>
      <c r="C8" s="25">
        <v>510.55858899999998</v>
      </c>
      <c r="D8" s="25">
        <v>460.90459129999999</v>
      </c>
      <c r="E8" s="25">
        <v>447.60104230000002</v>
      </c>
      <c r="F8" s="25">
        <v>444.64846849999998</v>
      </c>
      <c r="G8" s="25">
        <v>404.33641469999998</v>
      </c>
      <c r="H8" s="25">
        <v>382.45258239999998</v>
      </c>
      <c r="I8" s="25">
        <v>237.8221466</v>
      </c>
      <c r="J8" s="25">
        <v>206.2669119</v>
      </c>
      <c r="K8" s="95">
        <v>179.34775579999999</v>
      </c>
      <c r="L8" s="25"/>
      <c r="M8" s="123"/>
      <c r="N8" s="123"/>
      <c r="O8" s="123"/>
      <c r="P8" s="123"/>
      <c r="Q8" s="123"/>
      <c r="R8" s="123"/>
      <c r="S8" s="123"/>
      <c r="T8" s="123"/>
      <c r="U8" s="123"/>
    </row>
    <row r="9" spans="1:21">
      <c r="B9" s="23" t="s">
        <v>35</v>
      </c>
      <c r="C9" s="25">
        <v>6844.5701765999993</v>
      </c>
      <c r="D9" s="25">
        <v>7090.2634936999993</v>
      </c>
      <c r="E9" s="25">
        <v>7354.0313624</v>
      </c>
      <c r="F9" s="25">
        <v>7869.8791334000007</v>
      </c>
      <c r="G9" s="25">
        <v>7341.9686191999999</v>
      </c>
      <c r="H9" s="25">
        <v>7063.7180235999995</v>
      </c>
      <c r="I9" s="25">
        <v>7251.282773599999</v>
      </c>
      <c r="J9" s="25">
        <v>7006.8323291000006</v>
      </c>
      <c r="K9" s="95">
        <v>6834.6296866000002</v>
      </c>
      <c r="L9" s="25"/>
      <c r="M9" s="123"/>
      <c r="N9" s="123"/>
      <c r="O9" s="123"/>
      <c r="P9" s="123"/>
      <c r="Q9" s="123"/>
      <c r="R9" s="123"/>
      <c r="S9" s="123"/>
      <c r="T9" s="123"/>
      <c r="U9" s="123"/>
    </row>
    <row r="10" spans="1:21">
      <c r="B10" s="23" t="s">
        <v>36</v>
      </c>
      <c r="C10" s="25">
        <v>16.9297544</v>
      </c>
      <c r="D10" s="25">
        <v>16.763873799999999</v>
      </c>
      <c r="E10" s="25">
        <v>16.632872199999998</v>
      </c>
      <c r="F10" s="25">
        <v>16.382522699999999</v>
      </c>
      <c r="G10" s="25">
        <v>15.280834</v>
      </c>
      <c r="H10" s="25">
        <v>2.4727698999999999</v>
      </c>
      <c r="I10" s="25">
        <v>1.9070745</v>
      </c>
      <c r="J10" s="25">
        <v>11.5580052</v>
      </c>
      <c r="K10" s="95">
        <v>11.304941999999999</v>
      </c>
      <c r="L10" s="25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>
      <c r="B11" s="23" t="s">
        <v>37</v>
      </c>
      <c r="C11" s="25">
        <v>200.22393260000001</v>
      </c>
      <c r="D11" s="25">
        <v>203.74969849999999</v>
      </c>
      <c r="E11" s="25">
        <v>207.30224269999999</v>
      </c>
      <c r="F11" s="25">
        <v>192.67873139999998</v>
      </c>
      <c r="G11" s="25">
        <v>196.4520009</v>
      </c>
      <c r="H11" s="25">
        <v>199.69361410000002</v>
      </c>
      <c r="I11" s="25">
        <v>202.9884811</v>
      </c>
      <c r="J11" s="25">
        <v>199.8753806</v>
      </c>
      <c r="K11" s="95">
        <v>203.23595710000001</v>
      </c>
      <c r="L11" s="25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>
      <c r="B12" s="23" t="s">
        <v>38</v>
      </c>
      <c r="C12" s="25">
        <v>425.24782360000063</v>
      </c>
      <c r="D12" s="25">
        <v>204.14788820000044</v>
      </c>
      <c r="E12" s="25">
        <v>263.42319720000103</v>
      </c>
      <c r="F12" s="25">
        <v>186.58388629999908</v>
      </c>
      <c r="G12" s="25">
        <v>181.46785129999981</v>
      </c>
      <c r="H12" s="25">
        <v>144.21735760000055</v>
      </c>
      <c r="I12" s="25">
        <v>142.295003100001</v>
      </c>
      <c r="J12" s="25">
        <v>121.70016809999922</v>
      </c>
      <c r="K12" s="95">
        <v>140.2970280999993</v>
      </c>
      <c r="L12" s="25"/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s="7" customFormat="1">
      <c r="A13" s="5"/>
      <c r="B13" s="24" t="s">
        <v>39</v>
      </c>
      <c r="C13" s="62">
        <v>17542.027577299999</v>
      </c>
      <c r="D13" s="62">
        <v>17653.284751200001</v>
      </c>
      <c r="E13" s="62">
        <v>17977.231462700001</v>
      </c>
      <c r="F13" s="62">
        <v>18281.454973</v>
      </c>
      <c r="G13" s="62">
        <v>17486.117211500001</v>
      </c>
      <c r="H13" s="62">
        <v>17175.131242899999</v>
      </c>
      <c r="I13" s="62">
        <v>17092.3095656</v>
      </c>
      <c r="J13" s="62">
        <v>16824.499053899999</v>
      </c>
      <c r="K13" s="96">
        <v>16317.146145500001</v>
      </c>
      <c r="L13" s="59"/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B15" s="23" t="s">
        <v>40</v>
      </c>
      <c r="C15" s="25">
        <v>72.746343300000007</v>
      </c>
      <c r="D15" s="25">
        <v>66.975981599999997</v>
      </c>
      <c r="E15" s="25">
        <v>76.290772700000005</v>
      </c>
      <c r="F15" s="25">
        <v>105.83837339999999</v>
      </c>
      <c r="G15" s="25">
        <v>82.500926899999996</v>
      </c>
      <c r="H15" s="25">
        <v>74.668583600000005</v>
      </c>
      <c r="I15" s="25">
        <v>60.264552700000003</v>
      </c>
      <c r="J15" s="25">
        <v>75.808605</v>
      </c>
      <c r="K15" s="95">
        <v>82.240676199999996</v>
      </c>
      <c r="L15" s="25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>
      <c r="B16" s="23" t="s">
        <v>41</v>
      </c>
      <c r="C16" s="25">
        <v>48.375990000000002</v>
      </c>
      <c r="D16" s="25">
        <v>44.393524399999997</v>
      </c>
      <c r="E16" s="25">
        <v>44.346835200000001</v>
      </c>
      <c r="F16" s="25">
        <v>45.610954100000001</v>
      </c>
      <c r="G16" s="25">
        <v>43.604379299999998</v>
      </c>
      <c r="H16" s="25">
        <v>45.196447599999999</v>
      </c>
      <c r="I16" s="25">
        <v>48.356647000000002</v>
      </c>
      <c r="J16" s="25">
        <v>41.450083200000002</v>
      </c>
      <c r="K16" s="95">
        <v>47.510981999999998</v>
      </c>
      <c r="L16" s="25"/>
      <c r="M16" s="123"/>
      <c r="N16" s="123"/>
      <c r="O16" s="123"/>
      <c r="P16" s="123"/>
      <c r="Q16" s="123"/>
      <c r="R16" s="123"/>
      <c r="S16" s="123"/>
      <c r="T16" s="123"/>
      <c r="U16" s="123"/>
    </row>
    <row r="17" spans="1:21">
      <c r="B17" s="23" t="s">
        <v>42</v>
      </c>
      <c r="C17" s="25">
        <v>5915.0048422999998</v>
      </c>
      <c r="D17" s="25">
        <v>5441.5787997999996</v>
      </c>
      <c r="E17" s="25">
        <v>7460.2577797000004</v>
      </c>
      <c r="F17" s="25">
        <v>6207.6958151999997</v>
      </c>
      <c r="G17" s="25">
        <v>6884.5463782999996</v>
      </c>
      <c r="H17" s="25">
        <v>6886.3382154999999</v>
      </c>
      <c r="I17" s="25">
        <v>7748.4403824999999</v>
      </c>
      <c r="J17" s="25">
        <v>7718.5645947000003</v>
      </c>
      <c r="K17" s="95">
        <v>6465.0146549999999</v>
      </c>
      <c r="L17" s="25"/>
      <c r="M17" s="123"/>
      <c r="N17" s="123"/>
      <c r="O17" s="123"/>
      <c r="P17" s="123"/>
      <c r="Q17" s="123"/>
      <c r="R17" s="123"/>
      <c r="S17" s="123"/>
      <c r="T17" s="123"/>
      <c r="U17" s="123"/>
    </row>
    <row r="18" spans="1:21">
      <c r="B18" s="23" t="s">
        <v>43</v>
      </c>
      <c r="C18" s="25">
        <v>2526.2173255000002</v>
      </c>
      <c r="D18" s="25">
        <v>3162.1354281000004</v>
      </c>
      <c r="E18" s="25">
        <v>3959.9885827000003</v>
      </c>
      <c r="F18" s="25">
        <v>4925.0381961000003</v>
      </c>
      <c r="G18" s="25">
        <v>4996.8791252999999</v>
      </c>
      <c r="H18" s="25">
        <v>5538.6155934999997</v>
      </c>
      <c r="I18" s="25">
        <v>5320.0181245999993</v>
      </c>
      <c r="J18" s="25">
        <v>5292.3315779000004</v>
      </c>
      <c r="K18" s="95">
        <v>4275.2406283000009</v>
      </c>
      <c r="L18" s="25"/>
      <c r="M18" s="123"/>
      <c r="N18" s="123"/>
      <c r="O18" s="123"/>
      <c r="P18" s="123"/>
      <c r="Q18" s="123"/>
      <c r="R18" s="123"/>
      <c r="S18" s="123"/>
      <c r="T18" s="123"/>
      <c r="U18" s="123"/>
    </row>
    <row r="19" spans="1:21">
      <c r="B19" s="30" t="s">
        <v>44</v>
      </c>
      <c r="C19" s="25">
        <v>1090.9063217</v>
      </c>
      <c r="D19" s="25">
        <v>1280.7754216000001</v>
      </c>
      <c r="E19" s="25">
        <v>1191.8313438999999</v>
      </c>
      <c r="F19" s="25">
        <v>1288.0800611</v>
      </c>
      <c r="G19" s="25">
        <v>1304.9619093000001</v>
      </c>
      <c r="H19" s="25">
        <v>1430.5628621000001</v>
      </c>
      <c r="I19" s="25">
        <v>1417.8747986999999</v>
      </c>
      <c r="J19" s="25">
        <v>2625.7804896999996</v>
      </c>
      <c r="K19" s="95">
        <v>2432.7314240999999</v>
      </c>
      <c r="L19" s="25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1">
      <c r="B20" s="30" t="s">
        <v>45</v>
      </c>
      <c r="C20" s="25">
        <v>388.1659133</v>
      </c>
      <c r="D20" s="25">
        <v>306.57824959999999</v>
      </c>
      <c r="E20" s="25">
        <v>378.75315280000001</v>
      </c>
      <c r="F20" s="25">
        <v>105.4348696</v>
      </c>
      <c r="G20" s="25">
        <v>213.56030870000001</v>
      </c>
      <c r="H20" s="25">
        <v>265.65764109999998</v>
      </c>
      <c r="I20" s="25">
        <v>144.05247059999999</v>
      </c>
      <c r="J20" s="25">
        <v>32.900428499999997</v>
      </c>
      <c r="K20" s="95">
        <v>191.4890924</v>
      </c>
      <c r="L20" s="25"/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21">
      <c r="B21" s="23" t="s">
        <v>37</v>
      </c>
      <c r="C21" s="25">
        <v>3367.2784845999995</v>
      </c>
      <c r="D21" s="25">
        <v>1561.9263472999992</v>
      </c>
      <c r="E21" s="25">
        <v>213.60533709999982</v>
      </c>
      <c r="F21" s="25">
        <v>141.58312769999975</v>
      </c>
      <c r="G21" s="25">
        <v>137.43409800000018</v>
      </c>
      <c r="H21" s="25">
        <v>119.22580220000009</v>
      </c>
      <c r="I21" s="25">
        <v>80.931687600000032</v>
      </c>
      <c r="J21" s="25">
        <v>72.608253399999967</v>
      </c>
      <c r="K21" s="95">
        <v>69.835971699999845</v>
      </c>
      <c r="L21" s="25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1">
      <c r="B22" s="23" t="s">
        <v>46</v>
      </c>
      <c r="C22" s="25">
        <v>9105.7294904999999</v>
      </c>
      <c r="D22" s="25">
        <v>8716.802586400001</v>
      </c>
      <c r="E22" s="25">
        <v>9515.9805025999995</v>
      </c>
      <c r="F22" s="25">
        <v>2197.0571232000002</v>
      </c>
      <c r="G22" s="25">
        <v>2218.7701029</v>
      </c>
      <c r="H22" s="25">
        <v>1718.0521510999999</v>
      </c>
      <c r="I22" s="25">
        <v>1734.8568851</v>
      </c>
      <c r="J22" s="25">
        <v>1952.5401578999999</v>
      </c>
      <c r="K22" s="95">
        <v>2002.305668</v>
      </c>
      <c r="L22" s="25"/>
      <c r="M22" s="123"/>
      <c r="N22" s="123"/>
      <c r="O22" s="123"/>
      <c r="P22" s="123"/>
      <c r="Q22" s="123"/>
      <c r="R22" s="123"/>
      <c r="S22" s="123"/>
      <c r="T22" s="123"/>
      <c r="U22" s="123"/>
    </row>
    <row r="23" spans="1:21">
      <c r="B23" s="23" t="s">
        <v>47</v>
      </c>
      <c r="C23" s="25">
        <v>3292.6597175000002</v>
      </c>
      <c r="D23" s="25">
        <v>4857.3894174999996</v>
      </c>
      <c r="E23" s="25">
        <v>4471.9785271000001</v>
      </c>
      <c r="F23" s="25">
        <v>2859.6894014</v>
      </c>
      <c r="G23" s="25">
        <v>3433.9250870000001</v>
      </c>
      <c r="H23" s="25">
        <v>2097.0778140000002</v>
      </c>
      <c r="I23" s="25">
        <v>2495.6935481999999</v>
      </c>
      <c r="J23" s="25">
        <v>3714.730564</v>
      </c>
      <c r="K23" s="95">
        <v>6723.2086031999997</v>
      </c>
      <c r="L23" s="25"/>
      <c r="M23" s="123"/>
      <c r="N23" s="123"/>
      <c r="O23" s="123"/>
      <c r="P23" s="123"/>
      <c r="Q23" s="123"/>
      <c r="R23" s="123"/>
      <c r="S23" s="123"/>
      <c r="T23" s="123"/>
      <c r="U23" s="123"/>
    </row>
    <row r="24" spans="1:21">
      <c r="B24" s="24" t="s">
        <v>48</v>
      </c>
      <c r="C24" s="26">
        <v>25807.0844287</v>
      </c>
      <c r="D24" s="26">
        <v>25438.5557563</v>
      </c>
      <c r="E24" s="26">
        <v>27313.0328338</v>
      </c>
      <c r="F24" s="26">
        <v>17876.0279218</v>
      </c>
      <c r="G24" s="26">
        <v>19316.1823157</v>
      </c>
      <c r="H24" s="26">
        <v>18175.395110699999</v>
      </c>
      <c r="I24" s="26">
        <v>19050.489097000001</v>
      </c>
      <c r="J24" s="26">
        <v>21526.714754299999</v>
      </c>
      <c r="K24" s="98">
        <v>22289.577700900001</v>
      </c>
      <c r="L24" s="25"/>
      <c r="M24" s="123"/>
      <c r="N24" s="123"/>
      <c r="O24" s="123"/>
      <c r="P24" s="123"/>
      <c r="Q24" s="123"/>
      <c r="R24" s="123"/>
      <c r="S24" s="123"/>
      <c r="T24" s="123"/>
      <c r="U24" s="123"/>
    </row>
    <row r="25" spans="1:2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128"/>
      <c r="M25" s="123"/>
      <c r="N25" s="123"/>
      <c r="O25" s="123"/>
      <c r="P25" s="123"/>
      <c r="Q25" s="123"/>
      <c r="R25" s="123"/>
      <c r="S25" s="123"/>
      <c r="T25" s="123"/>
      <c r="U25" s="123"/>
    </row>
    <row r="26" spans="1:21" s="7" customFormat="1">
      <c r="A26" s="5"/>
      <c r="B26" s="18" t="s">
        <v>49</v>
      </c>
      <c r="C26" s="63">
        <v>43349.112006000003</v>
      </c>
      <c r="D26" s="63">
        <v>43091.840507499997</v>
      </c>
      <c r="E26" s="63">
        <v>45290.264296499998</v>
      </c>
      <c r="F26" s="63">
        <v>36157.482894799999</v>
      </c>
      <c r="G26" s="63">
        <v>36802.299527199997</v>
      </c>
      <c r="H26" s="63">
        <v>35350.526353599998</v>
      </c>
      <c r="I26" s="63">
        <v>36142.798662599998</v>
      </c>
      <c r="J26" s="63">
        <v>38351.213808200002</v>
      </c>
      <c r="K26" s="99">
        <v>38606.723846399997</v>
      </c>
      <c r="L26" s="129"/>
    </row>
    <row r="27" spans="1:21">
      <c r="B27" s="29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21">
      <c r="B28" s="93" t="s">
        <v>50</v>
      </c>
      <c r="C28" s="94" t="s">
        <v>2</v>
      </c>
      <c r="D28" s="94" t="s">
        <v>114</v>
      </c>
      <c r="E28" s="94" t="s">
        <v>118</v>
      </c>
      <c r="F28" s="94" t="s">
        <v>121</v>
      </c>
      <c r="G28" s="94" t="s">
        <v>125</v>
      </c>
      <c r="H28" s="94" t="s">
        <v>126</v>
      </c>
      <c r="I28" s="94" t="s">
        <v>128</v>
      </c>
      <c r="J28" s="94" t="s">
        <v>147</v>
      </c>
      <c r="K28" s="81" t="s">
        <v>151</v>
      </c>
      <c r="L28" s="127"/>
      <c r="M28" s="124"/>
      <c r="N28" s="124"/>
      <c r="O28" s="124"/>
      <c r="P28" s="124"/>
      <c r="Q28" s="124"/>
      <c r="R28" s="124"/>
      <c r="S28" s="124"/>
      <c r="T28" s="124"/>
      <c r="U28" s="122"/>
    </row>
    <row r="29" spans="1:21">
      <c r="B29" s="30" t="s">
        <v>51</v>
      </c>
      <c r="C29" s="25">
        <v>20176.0499265</v>
      </c>
      <c r="D29" s="25">
        <v>19378.596176499999</v>
      </c>
      <c r="E29" s="25">
        <v>20069.5189407</v>
      </c>
      <c r="F29" s="25">
        <v>11269.7377547</v>
      </c>
      <c r="G29" s="25">
        <v>11285.518156300001</v>
      </c>
      <c r="H29" s="25">
        <v>9678.0610171000008</v>
      </c>
      <c r="I29" s="25">
        <v>10540.118696199999</v>
      </c>
      <c r="J29" s="25">
        <v>11388.2082094</v>
      </c>
      <c r="K29" s="95">
        <v>12231.995231700001</v>
      </c>
      <c r="L29" s="25"/>
      <c r="M29" s="123"/>
      <c r="N29" s="123"/>
      <c r="O29" s="123"/>
      <c r="P29" s="123"/>
      <c r="Q29" s="123"/>
      <c r="R29" s="123"/>
      <c r="S29" s="123"/>
      <c r="T29" s="123"/>
      <c r="U29" s="123"/>
    </row>
    <row r="30" spans="1:21">
      <c r="B30" s="33" t="s">
        <v>26</v>
      </c>
      <c r="C30" s="28">
        <v>-133.70709680000002</v>
      </c>
      <c r="D30" s="28">
        <v>-133.71542629999999</v>
      </c>
      <c r="E30" s="28">
        <v>-141.26053020000001</v>
      </c>
      <c r="F30" s="28">
        <v>-143.68486369999999</v>
      </c>
      <c r="G30" s="28">
        <v>-142.95748589999999</v>
      </c>
      <c r="H30" s="28">
        <v>-143.75440689999999</v>
      </c>
      <c r="I30" s="28">
        <v>-146.6410176</v>
      </c>
      <c r="J30" s="28">
        <v>-142.2977602</v>
      </c>
      <c r="K30" s="97">
        <v>-146.41899409999999</v>
      </c>
      <c r="L30" s="25"/>
      <c r="M30" s="123"/>
      <c r="N30" s="123"/>
      <c r="O30" s="123"/>
      <c r="P30" s="123"/>
      <c r="Q30" s="123"/>
      <c r="R30" s="123"/>
      <c r="S30" s="123"/>
      <c r="T30" s="123"/>
      <c r="U30" s="123"/>
    </row>
    <row r="31" spans="1:21">
      <c r="B31" s="34" t="s">
        <v>52</v>
      </c>
      <c r="C31" s="26">
        <v>20042.342829699999</v>
      </c>
      <c r="D31" s="26">
        <v>19244.880750200002</v>
      </c>
      <c r="E31" s="26">
        <v>19928.258410499999</v>
      </c>
      <c r="F31" s="26">
        <v>11126.052890999999</v>
      </c>
      <c r="G31" s="26">
        <v>11142.5606704</v>
      </c>
      <c r="H31" s="26">
        <v>9534.3066101999993</v>
      </c>
      <c r="I31" s="26">
        <v>10393.4776786</v>
      </c>
      <c r="J31" s="26">
        <v>11245.910449200001</v>
      </c>
      <c r="K31" s="98">
        <v>12085.5762376</v>
      </c>
      <c r="L31" s="25"/>
      <c r="M31" s="123"/>
      <c r="N31" s="123"/>
      <c r="O31" s="123"/>
      <c r="P31" s="123"/>
      <c r="Q31" s="123"/>
      <c r="R31" s="123"/>
      <c r="S31" s="123"/>
      <c r="T31" s="123"/>
      <c r="U31" s="123"/>
    </row>
    <row r="32" spans="1:21"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23"/>
      <c r="N32" s="123"/>
      <c r="O32" s="123"/>
      <c r="P32" s="123"/>
      <c r="Q32" s="123"/>
      <c r="R32" s="123"/>
      <c r="S32" s="123"/>
      <c r="T32" s="123"/>
      <c r="U32" s="123"/>
    </row>
    <row r="33" spans="2:21">
      <c r="B33" s="30" t="s">
        <v>53</v>
      </c>
      <c r="C33" s="25">
        <v>2868.6101788999999</v>
      </c>
      <c r="D33" s="25">
        <v>2722.3163556</v>
      </c>
      <c r="E33" s="25">
        <v>2653.2636303999998</v>
      </c>
      <c r="F33" s="25">
        <v>2637.1041724000002</v>
      </c>
      <c r="G33" s="25">
        <v>2512.4424751000001</v>
      </c>
      <c r="H33" s="25">
        <v>2669.1242081</v>
      </c>
      <c r="I33" s="25">
        <v>2498.8307046999998</v>
      </c>
      <c r="J33" s="25">
        <v>2519.630862</v>
      </c>
      <c r="K33" s="95">
        <v>2338.2089428999998</v>
      </c>
      <c r="L33" s="25"/>
      <c r="M33" s="123"/>
      <c r="N33" s="123"/>
      <c r="O33" s="123"/>
      <c r="P33" s="123"/>
      <c r="Q33" s="123"/>
      <c r="R33" s="123"/>
      <c r="S33" s="123"/>
      <c r="T33" s="123"/>
      <c r="U33" s="123"/>
    </row>
    <row r="34" spans="2:21">
      <c r="B34" s="30" t="s">
        <v>54</v>
      </c>
      <c r="C34" s="25">
        <v>875.00208120000002</v>
      </c>
      <c r="D34" s="25">
        <v>858.88539590000005</v>
      </c>
      <c r="E34" s="25">
        <v>845.10404400000004</v>
      </c>
      <c r="F34" s="25">
        <v>944.77153750000002</v>
      </c>
      <c r="G34" s="25">
        <v>931.79713249999998</v>
      </c>
      <c r="H34" s="25">
        <v>910.53434419999996</v>
      </c>
      <c r="I34" s="25">
        <v>894.12992259999999</v>
      </c>
      <c r="J34" s="25">
        <v>842.44867090000002</v>
      </c>
      <c r="K34" s="95">
        <v>833.6628498</v>
      </c>
      <c r="L34" s="25"/>
      <c r="M34" s="123"/>
      <c r="N34" s="123"/>
      <c r="O34" s="123"/>
      <c r="P34" s="123"/>
      <c r="Q34" s="123"/>
      <c r="R34" s="123"/>
      <c r="S34" s="123"/>
      <c r="T34" s="123"/>
      <c r="U34" s="123"/>
    </row>
    <row r="35" spans="2:21">
      <c r="B35" s="30" t="s">
        <v>55</v>
      </c>
      <c r="C35" s="25">
        <v>149.75495850000001</v>
      </c>
      <c r="D35" s="25">
        <v>334.60344940000004</v>
      </c>
      <c r="E35" s="25">
        <v>394.18672659999999</v>
      </c>
      <c r="F35" s="25">
        <v>303.64472639999997</v>
      </c>
      <c r="G35" s="25">
        <v>525.07497069999999</v>
      </c>
      <c r="H35" s="25">
        <v>505.08752749999996</v>
      </c>
      <c r="I35" s="25">
        <v>634.06919449999998</v>
      </c>
      <c r="J35" s="25">
        <v>815.37956840000004</v>
      </c>
      <c r="K35" s="95">
        <v>1127.1282096</v>
      </c>
      <c r="L35" s="25"/>
      <c r="M35" s="123"/>
      <c r="N35" s="123"/>
      <c r="O35" s="123"/>
      <c r="P35" s="123"/>
      <c r="Q35" s="123"/>
      <c r="R35" s="123"/>
      <c r="S35" s="123"/>
      <c r="T35" s="123"/>
      <c r="U35" s="123"/>
    </row>
    <row r="36" spans="2:21">
      <c r="B36" s="30" t="s">
        <v>56</v>
      </c>
      <c r="C36" s="25">
        <v>127.47962939999999</v>
      </c>
      <c r="D36" s="25">
        <v>82.554713699999994</v>
      </c>
      <c r="E36" s="25">
        <v>82.552086500000001</v>
      </c>
      <c r="F36" s="25">
        <v>-3.3329000000000002E-3</v>
      </c>
      <c r="G36" s="25">
        <v>2.9470000000000001E-4</v>
      </c>
      <c r="H36" s="25">
        <v>3.7545E-3</v>
      </c>
      <c r="I36" s="25">
        <v>-8.8399999999999994E-5</v>
      </c>
      <c r="J36" s="25">
        <v>-5.8872000000000004E-3</v>
      </c>
      <c r="K36" s="95">
        <v>-3.8450000000000002E-4</v>
      </c>
      <c r="L36" s="25"/>
      <c r="M36" s="123"/>
      <c r="N36" s="123"/>
      <c r="O36" s="123"/>
      <c r="P36" s="123"/>
      <c r="Q36" s="123"/>
      <c r="R36" s="123"/>
      <c r="S36" s="123"/>
      <c r="T36" s="123"/>
      <c r="U36" s="123"/>
    </row>
    <row r="37" spans="2:21">
      <c r="B37" s="34" t="s">
        <v>57</v>
      </c>
      <c r="C37" s="26">
        <v>4020.8468509999998</v>
      </c>
      <c r="D37" s="26">
        <v>3998.3599175999998</v>
      </c>
      <c r="E37" s="26">
        <v>3975.1064864999998</v>
      </c>
      <c r="F37" s="26">
        <v>3885.5171009000001</v>
      </c>
      <c r="G37" s="26">
        <v>3969.3148600999998</v>
      </c>
      <c r="H37" s="26">
        <v>4084.7498218999999</v>
      </c>
      <c r="I37" s="26">
        <v>4027.0297249999999</v>
      </c>
      <c r="J37" s="26">
        <v>4177.4532006999998</v>
      </c>
      <c r="K37" s="98">
        <v>4298.9996054000003</v>
      </c>
      <c r="L37" s="25"/>
      <c r="M37" s="123"/>
      <c r="N37" s="123"/>
      <c r="O37" s="123"/>
      <c r="P37" s="123"/>
      <c r="Q37" s="123"/>
      <c r="R37" s="123"/>
      <c r="S37" s="123"/>
      <c r="T37" s="123"/>
      <c r="U37" s="123"/>
    </row>
    <row r="38" spans="2:21">
      <c r="B38" s="3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23"/>
      <c r="N38" s="123"/>
      <c r="O38" s="123"/>
      <c r="P38" s="123"/>
      <c r="Q38" s="123"/>
      <c r="R38" s="123"/>
      <c r="S38" s="123"/>
      <c r="T38" s="123"/>
      <c r="U38" s="123"/>
    </row>
    <row r="39" spans="2:21">
      <c r="B39" s="30" t="s">
        <v>58</v>
      </c>
      <c r="C39" s="25">
        <v>47.608353999999999</v>
      </c>
      <c r="D39" s="25">
        <v>53.280291400000003</v>
      </c>
      <c r="E39" s="25">
        <v>43.722791100000002</v>
      </c>
      <c r="F39" s="25">
        <v>121.9566672</v>
      </c>
      <c r="G39" s="25">
        <v>117.68052950000001</v>
      </c>
      <c r="H39" s="25">
        <v>113.7761344</v>
      </c>
      <c r="I39" s="25">
        <v>124.711811</v>
      </c>
      <c r="J39" s="25">
        <v>112.3950299</v>
      </c>
      <c r="K39" s="95">
        <v>106.9841206</v>
      </c>
      <c r="L39" s="25"/>
      <c r="M39" s="123"/>
      <c r="N39" s="123"/>
      <c r="O39" s="123"/>
      <c r="P39" s="123"/>
      <c r="Q39" s="123"/>
      <c r="R39" s="123"/>
      <c r="S39" s="123"/>
      <c r="T39" s="123"/>
      <c r="U39" s="123"/>
    </row>
    <row r="40" spans="2:21">
      <c r="B40" s="30" t="s">
        <v>59</v>
      </c>
      <c r="C40" s="25">
        <v>616.27324799999997</v>
      </c>
      <c r="D40" s="25">
        <v>648.62659610000003</v>
      </c>
      <c r="E40" s="25">
        <v>709.02775699999995</v>
      </c>
      <c r="F40" s="25">
        <v>708.04935490000003</v>
      </c>
      <c r="G40" s="25">
        <v>632.45230449999997</v>
      </c>
      <c r="H40" s="25">
        <v>625.70560829999999</v>
      </c>
      <c r="I40" s="25">
        <v>571.00026939999998</v>
      </c>
      <c r="J40" s="25">
        <v>615.4314018</v>
      </c>
      <c r="K40" s="95">
        <v>579.60912080000003</v>
      </c>
      <c r="L40" s="25"/>
      <c r="M40" s="123"/>
      <c r="N40" s="123"/>
      <c r="O40" s="123"/>
      <c r="P40" s="123"/>
      <c r="Q40" s="123"/>
      <c r="R40" s="123"/>
      <c r="S40" s="123"/>
      <c r="T40" s="123"/>
      <c r="U40" s="123"/>
    </row>
    <row r="41" spans="2:21">
      <c r="B41" s="30" t="s">
        <v>60</v>
      </c>
      <c r="C41" s="25">
        <v>3535.8838110000002</v>
      </c>
      <c r="D41" s="25">
        <v>3917.1859175</v>
      </c>
      <c r="E41" s="25">
        <v>3361.1609944000002</v>
      </c>
      <c r="F41" s="25">
        <v>3690.0654089999998</v>
      </c>
      <c r="G41" s="25">
        <v>3400.4202663999999</v>
      </c>
      <c r="H41" s="25">
        <v>3082.2701080000002</v>
      </c>
      <c r="I41" s="25">
        <v>2983.6883662999999</v>
      </c>
      <c r="J41" s="25">
        <v>3050.1842225999999</v>
      </c>
      <c r="K41" s="95">
        <v>3153.6186590000002</v>
      </c>
      <c r="L41" s="25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2:21">
      <c r="B42" s="30" t="s">
        <v>61</v>
      </c>
      <c r="C42" s="25">
        <v>2766.7766562000002</v>
      </c>
      <c r="D42" s="25">
        <v>3268.8968043</v>
      </c>
      <c r="E42" s="25">
        <v>3665.1135570000001</v>
      </c>
      <c r="F42" s="25">
        <v>2769.4257505999999</v>
      </c>
      <c r="G42" s="25">
        <v>3687.1197407</v>
      </c>
      <c r="H42" s="25">
        <v>4477.9787863000001</v>
      </c>
      <c r="I42" s="25">
        <v>4827.9031587999998</v>
      </c>
      <c r="J42" s="25">
        <v>5317.2004189999998</v>
      </c>
      <c r="K42" s="95">
        <v>3971.7612955999998</v>
      </c>
      <c r="L42" s="25"/>
      <c r="M42" s="123"/>
      <c r="N42" s="123"/>
      <c r="O42" s="123"/>
      <c r="P42" s="123"/>
      <c r="Q42" s="123"/>
      <c r="R42" s="123"/>
      <c r="S42" s="123"/>
      <c r="T42" s="123"/>
      <c r="U42" s="123"/>
    </row>
    <row r="43" spans="2:21">
      <c r="B43" s="30" t="s">
        <v>62</v>
      </c>
      <c r="C43" s="25">
        <v>6948.311251600001</v>
      </c>
      <c r="D43" s="25">
        <v>7394.5672697999989</v>
      </c>
      <c r="E43" s="25">
        <v>7898.6466870999966</v>
      </c>
      <c r="F43" s="25">
        <v>9410.7897352000036</v>
      </c>
      <c r="G43" s="25">
        <v>7337.4456823999999</v>
      </c>
      <c r="H43" s="25">
        <v>7355.1828050000013</v>
      </c>
      <c r="I43" s="25">
        <v>7228.8172378999971</v>
      </c>
      <c r="J43" s="25">
        <v>7833.6096273999974</v>
      </c>
      <c r="K43" s="95">
        <v>7504.2403335000008</v>
      </c>
      <c r="L43" s="25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2:21">
      <c r="B44" s="30" t="s">
        <v>63</v>
      </c>
      <c r="C44" s="25">
        <v>5129.155976</v>
      </c>
      <c r="D44" s="25">
        <v>4259.8353226999998</v>
      </c>
      <c r="E44" s="25">
        <v>5419.0202374999999</v>
      </c>
      <c r="F44" s="25">
        <v>4428.4816185</v>
      </c>
      <c r="G44" s="25">
        <v>6346.1712160999996</v>
      </c>
      <c r="H44" s="25">
        <v>6002.8858613000002</v>
      </c>
      <c r="I44" s="25">
        <v>5938.9129364</v>
      </c>
      <c r="J44" s="25">
        <v>5943.4525781000002</v>
      </c>
      <c r="K44" s="95">
        <v>6865.1133317000003</v>
      </c>
      <c r="L44" s="25"/>
      <c r="M44" s="123"/>
      <c r="N44" s="123"/>
      <c r="O44" s="123"/>
      <c r="P44" s="123"/>
      <c r="Q44" s="123"/>
      <c r="R44" s="123"/>
      <c r="S44" s="123"/>
      <c r="T44" s="123"/>
      <c r="U44" s="123"/>
    </row>
    <row r="45" spans="2:21">
      <c r="B45" s="30" t="s">
        <v>45</v>
      </c>
      <c r="C45" s="25">
        <v>241.93686210000001</v>
      </c>
      <c r="D45" s="25">
        <v>306.22451519999998</v>
      </c>
      <c r="E45" s="25">
        <v>290.22299579999998</v>
      </c>
      <c r="F45" s="25">
        <v>17.1443677</v>
      </c>
      <c r="G45" s="25">
        <v>169.13423839999999</v>
      </c>
      <c r="H45" s="25">
        <v>73.670634000000007</v>
      </c>
      <c r="I45" s="25">
        <v>47.257490199999999</v>
      </c>
      <c r="J45" s="25">
        <v>55.5768682</v>
      </c>
      <c r="K45" s="95">
        <v>40.821140300000003</v>
      </c>
      <c r="L45" s="25"/>
      <c r="M45" s="123"/>
      <c r="N45" s="123"/>
      <c r="O45" s="123"/>
      <c r="P45" s="123"/>
      <c r="Q45" s="123"/>
      <c r="R45" s="123"/>
      <c r="S45" s="123"/>
      <c r="T45" s="123"/>
      <c r="U45" s="123"/>
    </row>
    <row r="46" spans="2:21">
      <c r="B46" s="34" t="s">
        <v>64</v>
      </c>
      <c r="C46" s="26">
        <v>19285.946154699999</v>
      </c>
      <c r="D46" s="26">
        <v>19848.6167169</v>
      </c>
      <c r="E46" s="26">
        <v>21386.915005399998</v>
      </c>
      <c r="F46" s="26">
        <v>21145.912906699999</v>
      </c>
      <c r="G46" s="26">
        <v>21690.423976900001</v>
      </c>
      <c r="H46" s="26">
        <v>21731.469927800001</v>
      </c>
      <c r="I46" s="26">
        <v>21722.291266299999</v>
      </c>
      <c r="J46" s="26">
        <v>22927.850142800002</v>
      </c>
      <c r="K46" s="98">
        <v>22222.147993499999</v>
      </c>
      <c r="L46" s="25"/>
      <c r="M46" s="123"/>
      <c r="N46" s="123"/>
      <c r="O46" s="123"/>
      <c r="P46" s="123"/>
      <c r="Q46" s="123"/>
      <c r="R46" s="123"/>
      <c r="S46" s="123"/>
      <c r="T46" s="123"/>
      <c r="U46" s="123"/>
    </row>
    <row r="47" spans="2:21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28"/>
      <c r="M47" s="123"/>
      <c r="N47" s="123"/>
      <c r="O47" s="123"/>
      <c r="P47" s="123"/>
      <c r="Q47" s="123"/>
      <c r="R47" s="123"/>
      <c r="S47" s="123"/>
      <c r="T47" s="123"/>
      <c r="U47" s="123"/>
    </row>
    <row r="48" spans="2:21">
      <c r="B48" s="18" t="s">
        <v>65</v>
      </c>
      <c r="C48" s="63">
        <v>43349.135835399997</v>
      </c>
      <c r="D48" s="63">
        <v>43091.857384700001</v>
      </c>
      <c r="E48" s="63">
        <v>45290.279902399998</v>
      </c>
      <c r="F48" s="63">
        <v>36157.482898599999</v>
      </c>
      <c r="G48" s="63">
        <v>36802.299507399999</v>
      </c>
      <c r="H48" s="63">
        <v>35350.526359900003</v>
      </c>
      <c r="I48" s="63">
        <v>36142.798669900003</v>
      </c>
      <c r="J48" s="63">
        <v>38351.2137927</v>
      </c>
      <c r="K48" s="99">
        <v>38606.723836500001</v>
      </c>
      <c r="L48" s="129"/>
    </row>
    <row r="49" spans="2:2">
      <c r="B49" s="46"/>
    </row>
  </sheetData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X37"/>
  <sheetViews>
    <sheetView showGridLines="0" view="pageBreakPreview" zoomScale="90" zoomScaleNormal="100" zoomScaleSheetLayoutView="90" workbookViewId="0">
      <selection activeCell="B5" sqref="B5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4">
      <c r="B2" s="41" t="s">
        <v>10</v>
      </c>
    </row>
    <row r="3" spans="2:24">
      <c r="B3" s="100" t="s">
        <v>66</v>
      </c>
      <c r="C3" s="101" t="s">
        <v>2</v>
      </c>
      <c r="D3" s="101" t="s">
        <v>114</v>
      </c>
      <c r="E3" s="101" t="s">
        <v>118</v>
      </c>
      <c r="F3" s="101" t="s">
        <v>121</v>
      </c>
      <c r="G3" s="101" t="s">
        <v>122</v>
      </c>
      <c r="H3" s="101" t="s">
        <v>125</v>
      </c>
      <c r="I3" s="101" t="s">
        <v>126</v>
      </c>
      <c r="J3" s="101" t="s">
        <v>128</v>
      </c>
      <c r="K3" s="101" t="s">
        <v>147</v>
      </c>
      <c r="L3" s="101" t="s">
        <v>148</v>
      </c>
      <c r="M3" s="81" t="s">
        <v>151</v>
      </c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2"/>
    </row>
    <row r="4" spans="2:24">
      <c r="B4" s="42" t="s">
        <v>16</v>
      </c>
      <c r="C4" s="37">
        <v>966.77401769999994</v>
      </c>
      <c r="D4" s="37">
        <v>1206.3528558999999</v>
      </c>
      <c r="E4" s="37">
        <v>1204.2394196</v>
      </c>
      <c r="F4" s="37">
        <v>1190.9540979999999</v>
      </c>
      <c r="G4" s="37">
        <v>4568.3203911999999</v>
      </c>
      <c r="H4" s="37">
        <v>1202.8768451000001</v>
      </c>
      <c r="I4" s="37">
        <v>1257.0081817</v>
      </c>
      <c r="J4" s="37">
        <v>1471.9266746000001</v>
      </c>
      <c r="K4" s="37">
        <v>1095.1046546</v>
      </c>
      <c r="L4" s="37">
        <v>5026.9163559999997</v>
      </c>
      <c r="M4" s="102">
        <v>1112.0434685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2:24">
      <c r="B5" s="42" t="s">
        <v>67</v>
      </c>
      <c r="C5" s="37">
        <v>52.265272600000003</v>
      </c>
      <c r="D5" s="37">
        <v>216.76160410000011</v>
      </c>
      <c r="E5" s="37">
        <v>-1723.1484459000001</v>
      </c>
      <c r="F5" s="37">
        <v>-7.1919990999999754</v>
      </c>
      <c r="G5" s="37">
        <v>-1461.3135683</v>
      </c>
      <c r="H5" s="37">
        <v>-363.88899880000008</v>
      </c>
      <c r="I5" s="37">
        <v>-856.44819929999994</v>
      </c>
      <c r="J5" s="37">
        <v>-1044.9174059000002</v>
      </c>
      <c r="K5" s="37">
        <v>-147.78756339999995</v>
      </c>
      <c r="L5" s="37">
        <v>-2413.0421673999999</v>
      </c>
      <c r="M5" s="102">
        <v>1574.4152610000001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2:24">
      <c r="B6" s="43" t="s">
        <v>68</v>
      </c>
      <c r="C6" s="38">
        <v>1019.0392902999999</v>
      </c>
      <c r="D6" s="38">
        <v>1423.11446</v>
      </c>
      <c r="E6" s="38">
        <v>-518.90902630000005</v>
      </c>
      <c r="F6" s="38">
        <v>1183.7620989</v>
      </c>
      <c r="G6" s="38">
        <v>3107.0068228999999</v>
      </c>
      <c r="H6" s="38">
        <v>838.9878463</v>
      </c>
      <c r="I6" s="38">
        <v>400.55998240000002</v>
      </c>
      <c r="J6" s="38">
        <v>427.00926870000001</v>
      </c>
      <c r="K6" s="38">
        <v>947.31709120000005</v>
      </c>
      <c r="L6" s="38">
        <v>2613.8741885999998</v>
      </c>
      <c r="M6" s="103">
        <v>2686.4587295000001</v>
      </c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</row>
    <row r="7" spans="2:24"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</row>
    <row r="8" spans="2:24">
      <c r="B8" s="42" t="s">
        <v>69</v>
      </c>
      <c r="C8" s="37">
        <v>-567.49479269999995</v>
      </c>
      <c r="D8" s="37">
        <v>-399.41262819999997</v>
      </c>
      <c r="E8" s="37">
        <v>-241.57417480000001</v>
      </c>
      <c r="F8" s="37">
        <v>-187.48187680000001</v>
      </c>
      <c r="G8" s="37">
        <v>-1395.9634725000001</v>
      </c>
      <c r="H8" s="37">
        <v>-84.687171800000002</v>
      </c>
      <c r="I8" s="37">
        <v>-127.5359208</v>
      </c>
      <c r="J8" s="37">
        <v>-84.334526699999998</v>
      </c>
      <c r="K8" s="37">
        <v>-136.13131530000001</v>
      </c>
      <c r="L8" s="37">
        <v>-432.68893459999998</v>
      </c>
      <c r="M8" s="102">
        <v>-32.081580799999998</v>
      </c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</row>
    <row r="9" spans="2:24">
      <c r="B9" s="42" t="s">
        <v>70</v>
      </c>
      <c r="C9" s="37">
        <v>-15.8875271</v>
      </c>
      <c r="D9" s="37">
        <v>-13.5749578</v>
      </c>
      <c r="E9" s="37">
        <v>-12.3006838</v>
      </c>
      <c r="F9" s="37">
        <v>-9.1735941000000008</v>
      </c>
      <c r="G9" s="37">
        <v>-50.936762799999997</v>
      </c>
      <c r="H9" s="37">
        <v>-9.5191130000000008</v>
      </c>
      <c r="I9" s="37">
        <v>-7.4757509999999998</v>
      </c>
      <c r="J9" s="37">
        <v>-9.2727160000000008</v>
      </c>
      <c r="K9" s="37">
        <v>-38.539183000000001</v>
      </c>
      <c r="L9" s="37">
        <v>-64.806763000000004</v>
      </c>
      <c r="M9" s="102">
        <v>-24.7455091</v>
      </c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spans="2:24">
      <c r="B10" s="42" t="s">
        <v>71</v>
      </c>
      <c r="C10" s="37">
        <v>0</v>
      </c>
      <c r="D10" s="37">
        <v>-44</v>
      </c>
      <c r="E10" s="37">
        <v>-28.6</v>
      </c>
      <c r="F10" s="37">
        <v>6.8680000000000003</v>
      </c>
      <c r="G10" s="37">
        <v>-65.731999999999999</v>
      </c>
      <c r="H10" s="37">
        <v>0</v>
      </c>
      <c r="I10" s="37">
        <v>-0.67930089999999999</v>
      </c>
      <c r="J10" s="37">
        <v>-26.469501600000001</v>
      </c>
      <c r="K10" s="37">
        <v>-5.8759999999999997E-4</v>
      </c>
      <c r="L10" s="37">
        <v>-27.149390100000002</v>
      </c>
      <c r="M10" s="102">
        <v>0</v>
      </c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B11" s="42" t="s">
        <v>72</v>
      </c>
      <c r="C11" s="37">
        <v>9.5450000000000005E-4</v>
      </c>
      <c r="D11" s="37">
        <v>1942.6784058999999</v>
      </c>
      <c r="E11" s="37">
        <v>1344.3302220999999</v>
      </c>
      <c r="F11" s="37">
        <v>4.5106966999999996</v>
      </c>
      <c r="G11" s="37">
        <v>3291.5202792</v>
      </c>
      <c r="H11" s="37">
        <v>0</v>
      </c>
      <c r="I11" s="37">
        <v>0</v>
      </c>
      <c r="J11" s="37">
        <v>-1.7980000000000001E-4</v>
      </c>
      <c r="K11" s="37">
        <v>0</v>
      </c>
      <c r="L11" s="37">
        <v>-1.7980000000000001E-4</v>
      </c>
      <c r="M11" s="102">
        <v>-11.263</v>
      </c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spans="2:24">
      <c r="B12" s="44" t="s">
        <v>73</v>
      </c>
      <c r="C12" s="37">
        <v>0</v>
      </c>
      <c r="D12" s="37">
        <v>57.500000100000001</v>
      </c>
      <c r="E12" s="37">
        <v>2.2260000000000001E-3</v>
      </c>
      <c r="F12" s="37">
        <v>-1.9411000000000001E-3</v>
      </c>
      <c r="G12" s="37">
        <v>57.500284999999998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102">
        <v>0</v>
      </c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spans="2:24">
      <c r="B13" s="44" t="s">
        <v>74</v>
      </c>
      <c r="C13" s="37">
        <v>-2999.9999914</v>
      </c>
      <c r="D13" s="37">
        <v>-3.9290000000000001E-4</v>
      </c>
      <c r="E13" s="37">
        <v>-999.99991620000003</v>
      </c>
      <c r="F13" s="37">
        <v>7326.2363794000003</v>
      </c>
      <c r="G13" s="37">
        <v>3326.2360788999999</v>
      </c>
      <c r="H13" s="37">
        <v>0</v>
      </c>
      <c r="I13" s="37">
        <v>-4.35E-5</v>
      </c>
      <c r="J13" s="37">
        <v>4.35E-5</v>
      </c>
      <c r="K13" s="37">
        <v>0</v>
      </c>
      <c r="L13" s="37">
        <v>0</v>
      </c>
      <c r="M13" s="102">
        <v>456.53177779999999</v>
      </c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spans="2:24">
      <c r="B14" s="44" t="s">
        <v>75</v>
      </c>
      <c r="C14" s="37">
        <v>29.890644099999999</v>
      </c>
      <c r="D14" s="37">
        <v>29.941486600000001</v>
      </c>
      <c r="E14" s="37">
        <v>27.055698499999998</v>
      </c>
      <c r="F14" s="37">
        <v>34.821062400000002</v>
      </c>
      <c r="G14" s="37">
        <v>121.7088916</v>
      </c>
      <c r="H14" s="37">
        <v>22.5065536</v>
      </c>
      <c r="I14" s="37">
        <v>38.201371899999998</v>
      </c>
      <c r="J14" s="37">
        <v>32.246149600000003</v>
      </c>
      <c r="K14" s="37">
        <v>34.262494599999997</v>
      </c>
      <c r="L14" s="37">
        <v>127.21656969999999</v>
      </c>
      <c r="M14" s="102">
        <v>17.352504499999998</v>
      </c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2:24">
      <c r="B15" s="44" t="s">
        <v>76</v>
      </c>
      <c r="C15" s="37">
        <v>70.906923000000006</v>
      </c>
      <c r="D15" s="37">
        <v>136.0859183</v>
      </c>
      <c r="E15" s="37">
        <v>133.47795919999999</v>
      </c>
      <c r="F15" s="37">
        <v>67.681886599999999</v>
      </c>
      <c r="G15" s="37">
        <v>408.15268709999998</v>
      </c>
      <c r="H15" s="37">
        <v>42.225678299999998</v>
      </c>
      <c r="I15" s="37">
        <v>26.1807251</v>
      </c>
      <c r="J15" s="37">
        <v>26.5997491</v>
      </c>
      <c r="K15" s="37">
        <v>44.006203300000003</v>
      </c>
      <c r="L15" s="37">
        <v>139.01235579999999</v>
      </c>
      <c r="M15" s="102">
        <v>73.898480199999995</v>
      </c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2:24">
      <c r="B16" s="44" t="s">
        <v>77</v>
      </c>
      <c r="C16" s="37">
        <v>6.8595065000000002</v>
      </c>
      <c r="D16" s="37">
        <v>7.8860492999999998</v>
      </c>
      <c r="E16" s="37">
        <v>-1.7175069000000001</v>
      </c>
      <c r="F16" s="37">
        <v>14.131732899999999</v>
      </c>
      <c r="G16" s="37">
        <v>27.159781800000001</v>
      </c>
      <c r="H16" s="37">
        <v>5.4549238000000004</v>
      </c>
      <c r="I16" s="37">
        <v>4.8564575999999997</v>
      </c>
      <c r="J16" s="37">
        <v>1.5837091999999999</v>
      </c>
      <c r="K16" s="37">
        <v>2.6204730000000001</v>
      </c>
      <c r="L16" s="37">
        <v>14.5155636</v>
      </c>
      <c r="M16" s="102">
        <v>2.581394</v>
      </c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spans="2:24">
      <c r="B17" s="44" t="s">
        <v>129</v>
      </c>
      <c r="C17" s="37">
        <v>0</v>
      </c>
      <c r="D17" s="37">
        <v>0</v>
      </c>
      <c r="E17" s="37">
        <v>0</v>
      </c>
      <c r="F17" s="37">
        <v>76.513999999999996</v>
      </c>
      <c r="G17" s="37">
        <v>76.513999999999996</v>
      </c>
      <c r="H17" s="37">
        <v>151.517</v>
      </c>
      <c r="I17" s="37">
        <v>144.91999999999999</v>
      </c>
      <c r="J17" s="37">
        <v>141.86553499999999</v>
      </c>
      <c r="K17" s="37">
        <v>402.46854999999999</v>
      </c>
      <c r="L17" s="37">
        <v>840.77108499999997</v>
      </c>
      <c r="M17" s="102">
        <v>137.2439061</v>
      </c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spans="2:24">
      <c r="B18" s="44" t="s">
        <v>78</v>
      </c>
      <c r="C18" s="37">
        <v>-33.435905300000002</v>
      </c>
      <c r="D18" s="37">
        <v>4.0887177999999995</v>
      </c>
      <c r="E18" s="37">
        <v>31.696706199999998</v>
      </c>
      <c r="F18" s="37">
        <v>77.824782000000013</v>
      </c>
      <c r="G18" s="37">
        <v>80.174300699999961</v>
      </c>
      <c r="H18" s="37">
        <v>22.501014399999974</v>
      </c>
      <c r="I18" s="37">
        <v>61.118250400000022</v>
      </c>
      <c r="J18" s="37">
        <v>156.41144899999998</v>
      </c>
      <c r="K18" s="37">
        <v>68.417974800000025</v>
      </c>
      <c r="L18" s="37">
        <v>308.44868860000008</v>
      </c>
      <c r="M18" s="102">
        <v>49.54418830000003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2:24">
      <c r="B19" s="43" t="s">
        <v>79</v>
      </c>
      <c r="C19" s="38">
        <v>-3509.1601884000002</v>
      </c>
      <c r="D19" s="38">
        <v>1721.1925991000001</v>
      </c>
      <c r="E19" s="38">
        <v>252.37053030000001</v>
      </c>
      <c r="F19" s="38">
        <v>7411.9311280000002</v>
      </c>
      <c r="G19" s="38">
        <v>5876.3340690000005</v>
      </c>
      <c r="H19" s="38">
        <v>149.99888530000001</v>
      </c>
      <c r="I19" s="38">
        <v>139.58578879999999</v>
      </c>
      <c r="J19" s="38">
        <v>238.6297113</v>
      </c>
      <c r="K19" s="38">
        <v>377.10460979999999</v>
      </c>
      <c r="L19" s="38">
        <v>905.31899520000002</v>
      </c>
      <c r="M19" s="103">
        <v>669.06216099999995</v>
      </c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2:24"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2:24">
      <c r="B21" s="44" t="s">
        <v>80</v>
      </c>
      <c r="C21" s="37">
        <v>-172.8671583</v>
      </c>
      <c r="D21" s="37">
        <v>-159.5941085</v>
      </c>
      <c r="E21" s="37">
        <v>-163.94566259999999</v>
      </c>
      <c r="F21" s="37">
        <v>-174.3687132</v>
      </c>
      <c r="G21" s="37">
        <v>-670.77564259999997</v>
      </c>
      <c r="H21" s="37">
        <v>-186.331999</v>
      </c>
      <c r="I21" s="37">
        <v>-186.43431559999999</v>
      </c>
      <c r="J21" s="37">
        <v>-183.060892</v>
      </c>
      <c r="K21" s="37">
        <v>-171.92651620000001</v>
      </c>
      <c r="L21" s="37">
        <v>-727.75372279999999</v>
      </c>
      <c r="M21" s="102">
        <v>-165.78669189999999</v>
      </c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2:24">
      <c r="B22" s="44" t="s">
        <v>81</v>
      </c>
      <c r="C22" s="37">
        <v>0</v>
      </c>
      <c r="D22" s="37">
        <v>-970.03214800000001</v>
      </c>
      <c r="E22" s="37">
        <v>0</v>
      </c>
      <c r="F22" s="37">
        <v>-10047.631987700001</v>
      </c>
      <c r="G22" s="37">
        <v>-11017.664135700001</v>
      </c>
      <c r="H22" s="37">
        <v>-3.5182999999999998E-3</v>
      </c>
      <c r="I22" s="37">
        <v>-1590.5642415</v>
      </c>
      <c r="J22" s="37">
        <v>6.9999999999999997E-7</v>
      </c>
      <c r="K22" s="37">
        <v>4.9999999999999998E-7</v>
      </c>
      <c r="L22" s="37">
        <v>-1590.5677585999999</v>
      </c>
      <c r="M22" s="102">
        <v>-1.8599999999999999E-4</v>
      </c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2:24">
      <c r="B23" s="44" t="s">
        <v>149</v>
      </c>
      <c r="C23" s="37">
        <v>-152.01381900000001</v>
      </c>
      <c r="D23" s="37">
        <v>-302.2872916</v>
      </c>
      <c r="E23" s="37">
        <v>-46.198889800000003</v>
      </c>
      <c r="F23" s="37">
        <v>3.4658500000000002E-2</v>
      </c>
      <c r="G23" s="37">
        <v>-500.5000119</v>
      </c>
      <c r="H23" s="37">
        <v>1.84052E-2</v>
      </c>
      <c r="I23" s="37">
        <v>-1.8410699999999999E-2</v>
      </c>
      <c r="J23" s="37">
        <v>3.0000000000000001E-6</v>
      </c>
      <c r="K23" s="37">
        <v>73.508501499999994</v>
      </c>
      <c r="L23" s="37">
        <v>73.508499</v>
      </c>
      <c r="M23" s="102">
        <v>17.6149779</v>
      </c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2:24">
      <c r="B24" s="44" t="s">
        <v>82</v>
      </c>
      <c r="C24" s="37">
        <v>-7.9602718000000001</v>
      </c>
      <c r="D24" s="37">
        <v>-9.3976156999999994</v>
      </c>
      <c r="E24" s="37">
        <v>-8.5363634000000008</v>
      </c>
      <c r="F24" s="37">
        <v>-7.524572</v>
      </c>
      <c r="G24" s="37">
        <v>-33.418822900000002</v>
      </c>
      <c r="H24" s="37">
        <v>-11.448796400000001</v>
      </c>
      <c r="I24" s="37">
        <v>-14.4140984</v>
      </c>
      <c r="J24" s="37">
        <v>-13.6247878</v>
      </c>
      <c r="K24" s="37">
        <v>-18.8793586</v>
      </c>
      <c r="L24" s="37">
        <v>-58.367041200000003</v>
      </c>
      <c r="M24" s="102">
        <v>-7.2811535000000003</v>
      </c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spans="2:24">
      <c r="B25" s="42" t="s">
        <v>83</v>
      </c>
      <c r="C25" s="37">
        <v>-39.921705199999998</v>
      </c>
      <c r="D25" s="37">
        <v>-39.502608600000002</v>
      </c>
      <c r="E25" s="37">
        <v>-38.873946699999998</v>
      </c>
      <c r="F25" s="37">
        <v>-37.778675499999999</v>
      </c>
      <c r="G25" s="37">
        <v>-156.07693599999999</v>
      </c>
      <c r="H25" s="37">
        <v>-37.280413899999999</v>
      </c>
      <c r="I25" s="37">
        <v>-39.589672899999997</v>
      </c>
      <c r="J25" s="37">
        <v>-39.8548568</v>
      </c>
      <c r="K25" s="37">
        <v>-40.497917600000001</v>
      </c>
      <c r="L25" s="37">
        <v>-157.22286120000001</v>
      </c>
      <c r="M25" s="102">
        <v>-38.624366999999999</v>
      </c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spans="2:24">
      <c r="B26" s="42" t="s">
        <v>84</v>
      </c>
      <c r="C26" s="37">
        <v>-6.0599999999999996E-5</v>
      </c>
      <c r="D26" s="37">
        <v>-0.44281900000000002</v>
      </c>
      <c r="E26" s="37">
        <v>-4.0978999999999989E-3</v>
      </c>
      <c r="F26" s="37">
        <v>-8.0506499999999992</v>
      </c>
      <c r="G26" s="37">
        <v>-8.4976275000000001</v>
      </c>
      <c r="H26" s="37">
        <v>9.4408000000000009E-3</v>
      </c>
      <c r="I26" s="37">
        <v>-9.4572000000000007E-3</v>
      </c>
      <c r="J26" s="37">
        <v>4.8999999999999997E-6</v>
      </c>
      <c r="K26" s="37">
        <v>-3.4499999999999998E-5</v>
      </c>
      <c r="L26" s="37">
        <v>-4.6E-5</v>
      </c>
      <c r="M26" s="102">
        <v>-7.6495183000000004</v>
      </c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spans="2:24">
      <c r="B27" s="43" t="s">
        <v>85</v>
      </c>
      <c r="C27" s="38">
        <v>-372.76301489999997</v>
      </c>
      <c r="D27" s="38">
        <v>-1481.2565913999999</v>
      </c>
      <c r="E27" s="38">
        <v>-257.55896039999999</v>
      </c>
      <c r="F27" s="38">
        <v>-10275.3199399</v>
      </c>
      <c r="G27" s="38">
        <v>-12386.8985066</v>
      </c>
      <c r="H27" s="38">
        <v>-235.03688159999999</v>
      </c>
      <c r="I27" s="38">
        <v>-1831.0301962999999</v>
      </c>
      <c r="J27" s="38">
        <v>-236.54052809999999</v>
      </c>
      <c r="K27" s="38">
        <v>-157.7953248</v>
      </c>
      <c r="L27" s="38">
        <v>-2460.4029307999999</v>
      </c>
      <c r="M27" s="103">
        <v>-201.7269388</v>
      </c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spans="2:24">
      <c r="B28" s="44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spans="2:24">
      <c r="B29" s="43" t="s">
        <v>86</v>
      </c>
      <c r="C29" s="38">
        <v>-2862.8839130000001</v>
      </c>
      <c r="D29" s="38">
        <v>1663.0504677000001</v>
      </c>
      <c r="E29" s="38">
        <v>-524.09745640000006</v>
      </c>
      <c r="F29" s="38">
        <v>-1679.6267129999997</v>
      </c>
      <c r="G29" s="38">
        <v>-3403.5576147000011</v>
      </c>
      <c r="H29" s="38">
        <v>753.94984999999997</v>
      </c>
      <c r="I29" s="38">
        <v>-1290.8844251</v>
      </c>
      <c r="J29" s="38">
        <v>429.09845189999999</v>
      </c>
      <c r="K29" s="38">
        <v>1166.6263761999999</v>
      </c>
      <c r="L29" s="38">
        <v>1058.7902530000001</v>
      </c>
      <c r="M29" s="103">
        <v>3153.7939517</v>
      </c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spans="2:24">
      <c r="B30" s="4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spans="2:24">
      <c r="B31" s="44" t="s">
        <v>117</v>
      </c>
      <c r="C31" s="37">
        <v>6002.7407059999996</v>
      </c>
      <c r="D31" s="37">
        <v>3292.6415313000002</v>
      </c>
      <c r="E31" s="37">
        <v>4857.3896596000004</v>
      </c>
      <c r="F31" s="37">
        <v>4471.9960794999997</v>
      </c>
      <c r="G31" s="37">
        <v>6002.6199280999999</v>
      </c>
      <c r="H31" s="37">
        <v>2859.6383402000001</v>
      </c>
      <c r="I31" s="37">
        <v>3433.9209638000002</v>
      </c>
      <c r="J31" s="37">
        <v>2097.0698293</v>
      </c>
      <c r="K31" s="37">
        <v>2495.6940003</v>
      </c>
      <c r="L31" s="37">
        <v>2859.6894014</v>
      </c>
      <c r="M31" s="102">
        <v>3714.7526343</v>
      </c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spans="2:24">
      <c r="B32" s="44" t="s">
        <v>87</v>
      </c>
      <c r="C32" s="37">
        <v>152.90551619999999</v>
      </c>
      <c r="D32" s="37">
        <v>-98.320525599999996</v>
      </c>
      <c r="E32" s="37">
        <v>138.7041184</v>
      </c>
      <c r="F32" s="37">
        <v>67.286917799999998</v>
      </c>
      <c r="G32" s="37">
        <v>260.57602680000002</v>
      </c>
      <c r="H32" s="37">
        <v>-179.7182876</v>
      </c>
      <c r="I32" s="37">
        <v>-45.970832600000001</v>
      </c>
      <c r="J32" s="37">
        <v>-30.482265600000002</v>
      </c>
      <c r="K32" s="37">
        <v>52.444365699999999</v>
      </c>
      <c r="L32" s="37">
        <v>-203.7270201</v>
      </c>
      <c r="M32" s="102">
        <v>-145.31097869999999</v>
      </c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spans="2:24">
      <c r="B33" s="43" t="s">
        <v>88</v>
      </c>
      <c r="C33" s="38">
        <v>3292.6415313000002</v>
      </c>
      <c r="D33" s="38">
        <v>4857.3896596000004</v>
      </c>
      <c r="E33" s="38">
        <v>4471.9960794999997</v>
      </c>
      <c r="F33" s="38">
        <v>2859.6387319</v>
      </c>
      <c r="G33" s="38">
        <v>2859.6383402000001</v>
      </c>
      <c r="H33" s="38">
        <v>3433.9209638000002</v>
      </c>
      <c r="I33" s="38">
        <v>2097.0698293</v>
      </c>
      <c r="J33" s="38">
        <v>2495.6940003</v>
      </c>
      <c r="K33" s="38">
        <v>3714.7642900999999</v>
      </c>
      <c r="L33" s="38">
        <v>3714.7526343</v>
      </c>
      <c r="M33" s="103">
        <v>6723.2135369999996</v>
      </c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5" spans="2:24">
      <c r="B35" s="46"/>
    </row>
    <row r="37" spans="2:24">
      <c r="B37" s="45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X56"/>
  <sheetViews>
    <sheetView showGridLines="0" view="pageBreakPreview" topLeftCell="A21" zoomScale="90" zoomScaleNormal="100" zoomScaleSheetLayoutView="90" workbookViewId="0">
      <selection activeCell="C54" sqref="C54:M54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4">
      <c r="B2" s="69" t="s">
        <v>10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4" ht="14.25" customHeight="1">
      <c r="B3" s="84" t="s">
        <v>12</v>
      </c>
      <c r="C3" s="104" t="s">
        <v>2</v>
      </c>
      <c r="D3" s="104" t="s">
        <v>114</v>
      </c>
      <c r="E3" s="104" t="s">
        <v>118</v>
      </c>
      <c r="F3" s="104" t="s">
        <v>121</v>
      </c>
      <c r="G3" s="104" t="s">
        <v>122</v>
      </c>
      <c r="H3" s="104" t="s">
        <v>125</v>
      </c>
      <c r="I3" s="104" t="s">
        <v>126</v>
      </c>
      <c r="J3" s="104" t="s">
        <v>128</v>
      </c>
      <c r="K3" s="104" t="s">
        <v>147</v>
      </c>
      <c r="L3" s="104" t="s">
        <v>148</v>
      </c>
      <c r="M3" s="104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2:24">
      <c r="B4" s="71" t="s">
        <v>89</v>
      </c>
      <c r="C4" s="72">
        <v>8002.6789602999997</v>
      </c>
      <c r="D4" s="72">
        <v>9401.6009656000006</v>
      </c>
      <c r="E4" s="72">
        <v>9216.7223857999998</v>
      </c>
      <c r="F4" s="72">
        <v>11468.805996700001</v>
      </c>
      <c r="G4" s="72">
        <v>38089.808308400003</v>
      </c>
      <c r="H4" s="72">
        <v>10401.215173500001</v>
      </c>
      <c r="I4" s="72">
        <v>10757.472727599999</v>
      </c>
      <c r="J4" s="72">
        <v>12517.2142389</v>
      </c>
      <c r="K4" s="72">
        <v>12429.322196700001</v>
      </c>
      <c r="L4" s="72">
        <v>46105.224336699997</v>
      </c>
      <c r="M4" s="105">
        <v>9601.2045106999994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>
      <c r="B5" s="71" t="s">
        <v>90</v>
      </c>
      <c r="C5" s="72">
        <v>3030.6054242</v>
      </c>
      <c r="D5" s="72">
        <v>2988.4621787999999</v>
      </c>
      <c r="E5" s="72">
        <v>3453.4673972000001</v>
      </c>
      <c r="F5" s="72">
        <v>3776.3260660000001</v>
      </c>
      <c r="G5" s="72">
        <v>13248.861066199999</v>
      </c>
      <c r="H5" s="72">
        <v>3517.6800715999998</v>
      </c>
      <c r="I5" s="72">
        <v>3897.6249745</v>
      </c>
      <c r="J5" s="72">
        <v>3796.3804319000001</v>
      </c>
      <c r="K5" s="72">
        <v>3795.2443013000002</v>
      </c>
      <c r="L5" s="72">
        <v>15006.929779300001</v>
      </c>
      <c r="M5" s="105">
        <v>3318.9632609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>
      <c r="B6" s="71" t="s">
        <v>124</v>
      </c>
      <c r="C6" s="72">
        <v>194.62906320000002</v>
      </c>
      <c r="D6" s="72">
        <v>184.78014519999999</v>
      </c>
      <c r="E6" s="72">
        <v>243.74232610000001</v>
      </c>
      <c r="F6" s="72">
        <v>166.12843169999999</v>
      </c>
      <c r="G6" s="72">
        <v>789.27996619999999</v>
      </c>
      <c r="H6" s="72">
        <v>189.5708674</v>
      </c>
      <c r="I6" s="72">
        <v>185.381835</v>
      </c>
      <c r="J6" s="72">
        <v>294.67545970000003</v>
      </c>
      <c r="K6" s="72">
        <v>79.684635100000008</v>
      </c>
      <c r="L6" s="72">
        <v>749.31279719999998</v>
      </c>
      <c r="M6" s="105">
        <v>143.1879514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>
      <c r="B7" s="17" t="s">
        <v>91</v>
      </c>
      <c r="C7" s="72">
        <v>275.83398749999998</v>
      </c>
      <c r="D7" s="72">
        <v>277.13642959999999</v>
      </c>
      <c r="E7" s="72">
        <v>299.95245939999995</v>
      </c>
      <c r="F7" s="72">
        <v>332.44512169999996</v>
      </c>
      <c r="G7" s="72">
        <v>1185.3679982000001</v>
      </c>
      <c r="H7" s="72">
        <v>298.61181249999998</v>
      </c>
      <c r="I7" s="72">
        <v>335.46273169999995</v>
      </c>
      <c r="J7" s="72">
        <v>399.70589429999995</v>
      </c>
      <c r="K7" s="72">
        <v>398.76411870000004</v>
      </c>
      <c r="L7" s="72">
        <v>1432.5445572000001</v>
      </c>
      <c r="M7" s="105">
        <v>389.92086030000007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>
      <c r="B8" s="17" t="s">
        <v>92</v>
      </c>
      <c r="C8" s="72">
        <v>-23.120309000000645</v>
      </c>
      <c r="D8" s="72">
        <v>-25.653206000000807</v>
      </c>
      <c r="E8" s="72">
        <v>-29.751232000000641</v>
      </c>
      <c r="F8" s="72">
        <v>-34.108637000000158</v>
      </c>
      <c r="G8" s="72">
        <v>-112.63338400000157</v>
      </c>
      <c r="H8" s="72">
        <v>-18.38533000000001</v>
      </c>
      <c r="I8" s="72">
        <v>-21.061657000000082</v>
      </c>
      <c r="J8" s="72">
        <v>-24.483299000001239</v>
      </c>
      <c r="K8" s="72">
        <v>-28.530014000001529</v>
      </c>
      <c r="L8" s="72">
        <v>-92.460299999996096</v>
      </c>
      <c r="M8" s="105">
        <v>-28.770636999999738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>
      <c r="B9" s="18" t="s">
        <v>12</v>
      </c>
      <c r="C9" s="63">
        <v>11480.627126199999</v>
      </c>
      <c r="D9" s="63">
        <v>12826.3265132</v>
      </c>
      <c r="E9" s="63">
        <v>13184.133336499999</v>
      </c>
      <c r="F9" s="63">
        <v>15709.596979100001</v>
      </c>
      <c r="G9" s="63">
        <v>53200.683955</v>
      </c>
      <c r="H9" s="63">
        <v>14388.692595</v>
      </c>
      <c r="I9" s="63">
        <v>15154.880611799999</v>
      </c>
      <c r="J9" s="63">
        <v>16983.492725799999</v>
      </c>
      <c r="K9" s="63">
        <v>16674.4852378</v>
      </c>
      <c r="L9" s="63">
        <v>63201.551170400002</v>
      </c>
      <c r="M9" s="99">
        <v>13424.5059463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>
      <c r="B10" s="1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>
      <c r="B11" s="84" t="s">
        <v>16</v>
      </c>
      <c r="C11" s="104" t="s">
        <v>2</v>
      </c>
      <c r="D11" s="104" t="s">
        <v>114</v>
      </c>
      <c r="E11" s="104" t="s">
        <v>118</v>
      </c>
      <c r="F11" s="104" t="s">
        <v>121</v>
      </c>
      <c r="G11" s="104" t="s">
        <v>122</v>
      </c>
      <c r="H11" s="104" t="s">
        <v>125</v>
      </c>
      <c r="I11" s="104" t="s">
        <v>126</v>
      </c>
      <c r="J11" s="104" t="s">
        <v>128</v>
      </c>
      <c r="K11" s="104" t="s">
        <v>147</v>
      </c>
      <c r="L11" s="104" t="s">
        <v>148</v>
      </c>
      <c r="M11" s="104" t="s">
        <v>151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ht="14.25" customHeight="1">
      <c r="B12" s="71" t="s">
        <v>89</v>
      </c>
      <c r="C12" s="72">
        <v>617.40434660000005</v>
      </c>
      <c r="D12" s="72">
        <v>886.55038160000004</v>
      </c>
      <c r="E12" s="72">
        <v>773.57724919999998</v>
      </c>
      <c r="F12" s="72">
        <v>818.74987250000004</v>
      </c>
      <c r="G12" s="72">
        <v>3096.2818499</v>
      </c>
      <c r="H12" s="72">
        <v>870.34168120000004</v>
      </c>
      <c r="I12" s="72">
        <v>828.74147630000004</v>
      </c>
      <c r="J12" s="72">
        <v>996.07979739999996</v>
      </c>
      <c r="K12" s="72">
        <v>818.86902459999999</v>
      </c>
      <c r="L12" s="72">
        <v>3514.0319795</v>
      </c>
      <c r="M12" s="105">
        <v>690.68770199999994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</row>
    <row r="13" spans="2:24">
      <c r="B13" s="71" t="s">
        <v>90</v>
      </c>
      <c r="C13" s="72">
        <v>195.02901059999999</v>
      </c>
      <c r="D13" s="72">
        <v>204.6638609</v>
      </c>
      <c r="E13" s="72">
        <v>243.53303349999999</v>
      </c>
      <c r="F13" s="72">
        <v>276.56166680000001</v>
      </c>
      <c r="G13" s="72">
        <v>919.78757180000002</v>
      </c>
      <c r="H13" s="72">
        <v>234.1832297</v>
      </c>
      <c r="I13" s="72">
        <v>274.53058279999999</v>
      </c>
      <c r="J13" s="72">
        <v>272.67854979999998</v>
      </c>
      <c r="K13" s="72">
        <v>289.43849010000002</v>
      </c>
      <c r="L13" s="72">
        <v>1070.8308523999999</v>
      </c>
      <c r="M13" s="105">
        <v>238.28862989999999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>
      <c r="B14" s="71" t="s">
        <v>124</v>
      </c>
      <c r="C14" s="72">
        <v>194.62906320000002</v>
      </c>
      <c r="D14" s="72">
        <v>184.78014519999999</v>
      </c>
      <c r="E14" s="72">
        <v>243.74232610000001</v>
      </c>
      <c r="F14" s="72">
        <v>166.12843169999999</v>
      </c>
      <c r="G14" s="72">
        <v>789.27996619999999</v>
      </c>
      <c r="H14" s="72">
        <v>189.5708674</v>
      </c>
      <c r="I14" s="72">
        <v>185.381835</v>
      </c>
      <c r="J14" s="72">
        <v>294.67545970000003</v>
      </c>
      <c r="K14" s="72">
        <v>79.684635100000008</v>
      </c>
      <c r="L14" s="72">
        <v>749.31279719999998</v>
      </c>
      <c r="M14" s="105">
        <v>143.1879514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>
      <c r="B15" s="17" t="s">
        <v>91</v>
      </c>
      <c r="C15" s="72">
        <v>-40.288420700000017</v>
      </c>
      <c r="D15" s="72">
        <v>-69.641534799999988</v>
      </c>
      <c r="E15" s="72">
        <v>-56.613169200000016</v>
      </c>
      <c r="F15" s="72">
        <v>-70.485938999999988</v>
      </c>
      <c r="G15" s="72">
        <v>-237.02906369999994</v>
      </c>
      <c r="H15" s="72">
        <v>-91.218943199999998</v>
      </c>
      <c r="I15" s="72">
        <v>-31.6457154</v>
      </c>
      <c r="J15" s="72">
        <v>-91.507105300000035</v>
      </c>
      <c r="K15" s="72">
        <v>-92.887493200000009</v>
      </c>
      <c r="L15" s="72">
        <v>-307.25925709999996</v>
      </c>
      <c r="M15" s="105">
        <v>39.879169200000007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>
      <c r="B16" s="18" t="s">
        <v>16</v>
      </c>
      <c r="C16" s="63">
        <v>966.77401769999994</v>
      </c>
      <c r="D16" s="63">
        <v>1206.3528558999999</v>
      </c>
      <c r="E16" s="63">
        <v>1204.2394196</v>
      </c>
      <c r="F16" s="63">
        <v>1190.9540979999999</v>
      </c>
      <c r="G16" s="63">
        <v>4568.3203911999999</v>
      </c>
      <c r="H16" s="63">
        <v>1202.8768451000001</v>
      </c>
      <c r="I16" s="63">
        <v>1257.0081817</v>
      </c>
      <c r="J16" s="63">
        <v>1471.9266746000001</v>
      </c>
      <c r="K16" s="63">
        <v>1095.1046546</v>
      </c>
      <c r="L16" s="63">
        <v>5026.9163559999997</v>
      </c>
      <c r="M16" s="99">
        <v>1112.0434685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2:24">
      <c r="B17" s="17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84" t="s">
        <v>27</v>
      </c>
      <c r="C18" s="104" t="s">
        <v>2</v>
      </c>
      <c r="D18" s="104" t="s">
        <v>114</v>
      </c>
      <c r="E18" s="104" t="s">
        <v>118</v>
      </c>
      <c r="F18" s="104" t="s">
        <v>121</v>
      </c>
      <c r="G18" s="104" t="s">
        <v>122</v>
      </c>
      <c r="H18" s="104" t="s">
        <v>125</v>
      </c>
      <c r="I18" s="104" t="s">
        <v>126</v>
      </c>
      <c r="J18" s="104" t="s">
        <v>128</v>
      </c>
      <c r="K18" s="104" t="s">
        <v>147</v>
      </c>
      <c r="L18" s="104" t="s">
        <v>148</v>
      </c>
      <c r="M18" s="104" t="s">
        <v>151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>
      <c r="B19" s="71" t="s">
        <v>89</v>
      </c>
      <c r="C19" s="73">
        <v>7.7149708199322181E-2</v>
      </c>
      <c r="D19" s="73">
        <v>9.4297810005321933E-2</v>
      </c>
      <c r="E19" s="73">
        <v>8.3931924692864063E-2</v>
      </c>
      <c r="F19" s="73">
        <v>7.1389286097923763E-2</v>
      </c>
      <c r="G19" s="73">
        <v>8.1288984833698216E-2</v>
      </c>
      <c r="H19" s="73">
        <v>8.3676923001981388E-2</v>
      </c>
      <c r="I19" s="73">
        <v>7.7038677883303625E-2</v>
      </c>
      <c r="J19" s="73">
        <v>7.9576795474544382E-2</v>
      </c>
      <c r="K19" s="73">
        <v>6.5882033761857958E-2</v>
      </c>
      <c r="L19" s="73">
        <v>7.6217652772655797E-2</v>
      </c>
      <c r="M19" s="110">
        <v>7.1937609622862164E-2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25" customHeight="1">
      <c r="B20" s="71" t="s">
        <v>90</v>
      </c>
      <c r="C20" s="73">
        <v>6.4353151697893005E-2</v>
      </c>
      <c r="D20" s="73">
        <v>6.8484674944817817E-2</v>
      </c>
      <c r="E20" s="73">
        <v>7.0518411060562364E-2</v>
      </c>
      <c r="F20" s="73">
        <v>7.3235642782547794E-2</v>
      </c>
      <c r="G20" s="73">
        <v>6.9423897435722068E-2</v>
      </c>
      <c r="H20" s="73">
        <v>6.6573203058083355E-2</v>
      </c>
      <c r="I20" s="73">
        <v>7.0435350911414368E-2</v>
      </c>
      <c r="J20" s="73">
        <v>7.1825928589440841E-2</v>
      </c>
      <c r="K20" s="73">
        <v>7.626346741390469E-2</v>
      </c>
      <c r="L20" s="73">
        <v>7.1355758182933868E-2</v>
      </c>
      <c r="M20" s="110">
        <v>7.1796103532457745E-2</v>
      </c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spans="2:24">
      <c r="B21" s="18" t="s">
        <v>27</v>
      </c>
      <c r="C21" s="74">
        <v>8.4209164453544524E-2</v>
      </c>
      <c r="D21" s="74">
        <v>9.4052872789298012E-2</v>
      </c>
      <c r="E21" s="74">
        <v>9.13400516260017E-2</v>
      </c>
      <c r="F21" s="74">
        <v>7.5810607973230734E-2</v>
      </c>
      <c r="G21" s="74">
        <v>8.5869580080288652E-2</v>
      </c>
      <c r="H21" s="74">
        <v>8.359875903652246E-2</v>
      </c>
      <c r="I21" s="74">
        <v>8.2944116413642979E-2</v>
      </c>
      <c r="J21" s="74">
        <v>8.6668078137070337E-2</v>
      </c>
      <c r="K21" s="74">
        <v>6.5675469975976661E-2</v>
      </c>
      <c r="L21" s="74">
        <v>7.9537863595258093E-2</v>
      </c>
      <c r="M21" s="111">
        <v>8.2836826394083893E-2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>
      <c r="B22" s="17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>
      <c r="B23" s="84" t="s">
        <v>20</v>
      </c>
      <c r="C23" s="104" t="s">
        <v>2</v>
      </c>
      <c r="D23" s="104" t="s">
        <v>114</v>
      </c>
      <c r="E23" s="104" t="s">
        <v>118</v>
      </c>
      <c r="F23" s="104" t="s">
        <v>121</v>
      </c>
      <c r="G23" s="104" t="s">
        <v>122</v>
      </c>
      <c r="H23" s="104" t="s">
        <v>125</v>
      </c>
      <c r="I23" s="104" t="s">
        <v>126</v>
      </c>
      <c r="J23" s="104" t="s">
        <v>128</v>
      </c>
      <c r="K23" s="104" t="s">
        <v>147</v>
      </c>
      <c r="L23" s="104" t="s">
        <v>148</v>
      </c>
      <c r="M23" s="104" t="s">
        <v>151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>
      <c r="B24" s="71" t="s">
        <v>89</v>
      </c>
      <c r="C24" s="72">
        <v>448.77676730000002</v>
      </c>
      <c r="D24" s="72">
        <v>724.18663160000006</v>
      </c>
      <c r="E24" s="72">
        <v>556.49808559999997</v>
      </c>
      <c r="F24" s="72">
        <v>582.57246280000004</v>
      </c>
      <c r="G24" s="72">
        <v>2312.0339472999999</v>
      </c>
      <c r="H24" s="72">
        <v>615.25743780000005</v>
      </c>
      <c r="I24" s="72">
        <v>570.15392529999997</v>
      </c>
      <c r="J24" s="72">
        <v>729.05741699999999</v>
      </c>
      <c r="K24" s="72">
        <v>532.86301920000005</v>
      </c>
      <c r="L24" s="72">
        <v>2447.3317993000001</v>
      </c>
      <c r="M24" s="105">
        <v>411.69976600000001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14.25" customHeight="1">
      <c r="B25" s="71" t="s">
        <v>90</v>
      </c>
      <c r="C25" s="72">
        <v>163.16112960000001</v>
      </c>
      <c r="D25" s="72">
        <v>170.08912140000001</v>
      </c>
      <c r="E25" s="72">
        <v>208.89373520000001</v>
      </c>
      <c r="F25" s="72">
        <v>240.30472900000001</v>
      </c>
      <c r="G25" s="72">
        <v>782.44871520000004</v>
      </c>
      <c r="H25" s="72">
        <v>199.17778630000001</v>
      </c>
      <c r="I25" s="72">
        <v>240.31586669999999</v>
      </c>
      <c r="J25" s="72">
        <v>236.53385639999999</v>
      </c>
      <c r="K25" s="72">
        <v>255.03432179999999</v>
      </c>
      <c r="L25" s="72">
        <v>931.06183120000003</v>
      </c>
      <c r="M25" s="105">
        <v>209.7231549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spans="2:24" ht="14.25" customHeight="1">
      <c r="B26" s="71" t="s">
        <v>124</v>
      </c>
      <c r="C26" s="72">
        <v>194.62906320000002</v>
      </c>
      <c r="D26" s="72">
        <v>184.78014519999999</v>
      </c>
      <c r="E26" s="72">
        <v>243.74232610000001</v>
      </c>
      <c r="F26" s="72">
        <v>166.12843169999999</v>
      </c>
      <c r="G26" s="72">
        <v>789.27996619999999</v>
      </c>
      <c r="H26" s="72">
        <v>189.5708674</v>
      </c>
      <c r="I26" s="72">
        <v>185.381835</v>
      </c>
      <c r="J26" s="72">
        <v>294.67545970000003</v>
      </c>
      <c r="K26" s="72">
        <v>79.684635100000008</v>
      </c>
      <c r="L26" s="72">
        <v>749.31279719999998</v>
      </c>
      <c r="M26" s="105">
        <v>143.1879514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2:24">
      <c r="B27" s="17" t="s">
        <v>91</v>
      </c>
      <c r="C27" s="72">
        <v>-106.90834510000002</v>
      </c>
      <c r="D27" s="72">
        <v>-139.44341759999998</v>
      </c>
      <c r="E27" s="72">
        <v>-109.58962460000001</v>
      </c>
      <c r="F27" s="72">
        <v>-139.6005222</v>
      </c>
      <c r="G27" s="72">
        <v>-495.54190949999997</v>
      </c>
      <c r="H27" s="72">
        <v>-150.85843130000001</v>
      </c>
      <c r="I27" s="72">
        <v>-96.580241199999989</v>
      </c>
      <c r="J27" s="72">
        <v>-140.30455710000004</v>
      </c>
      <c r="K27" s="72">
        <v>-174.80764010000001</v>
      </c>
      <c r="L27" s="72">
        <v>-562.55086970000002</v>
      </c>
      <c r="M27" s="105">
        <v>-23.195386400000004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2:24">
      <c r="B28" s="18" t="s">
        <v>20</v>
      </c>
      <c r="C28" s="63">
        <v>699.65863300000001</v>
      </c>
      <c r="D28" s="63">
        <v>939.61248360000002</v>
      </c>
      <c r="E28" s="63">
        <v>899.54450229999998</v>
      </c>
      <c r="F28" s="63">
        <v>849.40516730000002</v>
      </c>
      <c r="G28" s="63">
        <v>3388.2207862</v>
      </c>
      <c r="H28" s="63">
        <v>853.14767019999999</v>
      </c>
      <c r="I28" s="63">
        <v>899.27138879999995</v>
      </c>
      <c r="J28" s="63">
        <v>1119.962149</v>
      </c>
      <c r="K28" s="63">
        <v>692.77433399999995</v>
      </c>
      <c r="L28" s="63">
        <v>3565.155542</v>
      </c>
      <c r="M28" s="99">
        <v>741.41550189999998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>
      <c r="B29" s="17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2:24">
      <c r="B30" s="84" t="s">
        <v>93</v>
      </c>
      <c r="C30" s="104" t="s">
        <v>2</v>
      </c>
      <c r="D30" s="104" t="s">
        <v>114</v>
      </c>
      <c r="E30" s="104" t="s">
        <v>118</v>
      </c>
      <c r="F30" s="104" t="s">
        <v>121</v>
      </c>
      <c r="G30" s="104" t="s">
        <v>122</v>
      </c>
      <c r="H30" s="104" t="s">
        <v>125</v>
      </c>
      <c r="I30" s="104" t="s">
        <v>126</v>
      </c>
      <c r="J30" s="104" t="s">
        <v>128</v>
      </c>
      <c r="K30" s="104" t="s">
        <v>147</v>
      </c>
      <c r="L30" s="104" t="s">
        <v>148</v>
      </c>
      <c r="M30" s="104" t="s">
        <v>151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2:24">
      <c r="B31" s="71" t="s">
        <v>89</v>
      </c>
      <c r="C31" s="73">
        <v>5.6078316964395199E-2</v>
      </c>
      <c r="D31" s="73">
        <v>7.7028011957725462E-2</v>
      </c>
      <c r="E31" s="73">
        <v>6.0379174103950904E-2</v>
      </c>
      <c r="F31" s="73">
        <v>5.0796261002900182E-2</v>
      </c>
      <c r="G31" s="73">
        <v>6.0699542738053724E-2</v>
      </c>
      <c r="H31" s="73">
        <v>5.9152457432814207E-2</v>
      </c>
      <c r="I31" s="73">
        <v>5.30007316530006E-2</v>
      </c>
      <c r="J31" s="73">
        <v>5.8244382742471047E-2</v>
      </c>
      <c r="K31" s="73">
        <v>4.2871446307947168E-2</v>
      </c>
      <c r="L31" s="73">
        <v>5.3081442168624503E-2</v>
      </c>
      <c r="M31" s="110">
        <v>4.2880012142349835E-2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>
      <c r="B32" s="71" t="s">
        <v>90</v>
      </c>
      <c r="C32" s="73">
        <v>5.3837800294662327E-2</v>
      </c>
      <c r="D32" s="73">
        <v>5.6915266522897183E-2</v>
      </c>
      <c r="E32" s="73">
        <v>6.0488115616602237E-2</v>
      </c>
      <c r="F32" s="73">
        <v>6.3634528586811928E-2</v>
      </c>
      <c r="G32" s="73">
        <v>5.905780967061041E-2</v>
      </c>
      <c r="H32" s="73">
        <v>5.6621916219175943E-2</v>
      </c>
      <c r="I32" s="73">
        <v>6.1657000935763061E-2</v>
      </c>
      <c r="J32" s="73">
        <v>6.2305098407016153E-2</v>
      </c>
      <c r="K32" s="73">
        <v>6.7198393977600357E-2</v>
      </c>
      <c r="L32" s="73">
        <v>6.2042126197210036E-2</v>
      </c>
      <c r="M32" s="110">
        <v>6.3189357161829371E-2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24" ht="14.25" customHeight="1">
      <c r="B33" s="18" t="s">
        <v>93</v>
      </c>
      <c r="C33" s="74">
        <v>6.0942544802566175E-2</v>
      </c>
      <c r="D33" s="74">
        <v>7.3256554215504616E-2</v>
      </c>
      <c r="E33" s="74">
        <v>6.8229323789500043E-2</v>
      </c>
      <c r="F33" s="74">
        <v>5.4069188944187815E-2</v>
      </c>
      <c r="G33" s="74">
        <v>6.3687541856904312E-2</v>
      </c>
      <c r="H33" s="74">
        <v>5.9292924952505037E-2</v>
      </c>
      <c r="I33" s="74">
        <v>5.9338731319321839E-2</v>
      </c>
      <c r="J33" s="74">
        <v>6.5944159254040874E-2</v>
      </c>
      <c r="K33" s="74">
        <v>4.1546969763691689E-2</v>
      </c>
      <c r="L33" s="74">
        <v>5.6409304455010204E-2</v>
      </c>
      <c r="M33" s="111">
        <v>5.522851305409459E-2</v>
      </c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spans="2:24">
      <c r="B34" s="71"/>
      <c r="C34" s="75"/>
      <c r="D34" s="75"/>
      <c r="E34" s="75"/>
      <c r="F34" s="75"/>
      <c r="G34" s="75"/>
      <c r="H34" s="75"/>
      <c r="I34" s="75"/>
      <c r="J34" s="76"/>
      <c r="K34" s="76"/>
      <c r="L34" s="76"/>
      <c r="M34" s="11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>
      <c r="B35" s="84" t="s">
        <v>94</v>
      </c>
      <c r="C35" s="104" t="s">
        <v>2</v>
      </c>
      <c r="D35" s="104" t="s">
        <v>114</v>
      </c>
      <c r="E35" s="104" t="s">
        <v>118</v>
      </c>
      <c r="F35" s="104" t="s">
        <v>121</v>
      </c>
      <c r="G35" s="104" t="s">
        <v>95</v>
      </c>
      <c r="H35" s="104" t="s">
        <v>125</v>
      </c>
      <c r="I35" s="104" t="s">
        <v>126</v>
      </c>
      <c r="J35" s="104" t="s">
        <v>128</v>
      </c>
      <c r="K35" s="104" t="s">
        <v>147</v>
      </c>
      <c r="L35" s="104" t="s">
        <v>95</v>
      </c>
      <c r="M35" s="104" t="s">
        <v>151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2:24">
      <c r="B36" s="18" t="s">
        <v>94</v>
      </c>
      <c r="C36" s="63">
        <v>-8774.4742968999999</v>
      </c>
      <c r="D36" s="63">
        <v>-8897.8931331999993</v>
      </c>
      <c r="E36" s="63">
        <v>-7654.9357217999996</v>
      </c>
      <c r="F36" s="63">
        <v>-7848.4581945</v>
      </c>
      <c r="G36" s="63" t="s">
        <v>95</v>
      </c>
      <c r="H36" s="63">
        <v>-7576.3470912000002</v>
      </c>
      <c r="I36" s="63">
        <v>-7056.6733654</v>
      </c>
      <c r="J36" s="63">
        <v>-6509.0811365</v>
      </c>
      <c r="K36" s="63">
        <v>-6502.9047787999998</v>
      </c>
      <c r="L36" s="63" t="s">
        <v>95</v>
      </c>
      <c r="M36" s="99">
        <v>-8298.9962381999994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25" customHeight="1">
      <c r="B37" s="106"/>
      <c r="C37" s="107"/>
      <c r="D37" s="107"/>
      <c r="E37" s="107"/>
      <c r="F37" s="72"/>
      <c r="G37" s="107"/>
      <c r="H37" s="107"/>
      <c r="I37" s="107"/>
      <c r="J37" s="107"/>
      <c r="K37" s="72"/>
      <c r="L37" s="107"/>
      <c r="M37" s="10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>
      <c r="B38" s="108" t="s">
        <v>96</v>
      </c>
      <c r="C38" s="109" t="s">
        <v>2</v>
      </c>
      <c r="D38" s="109" t="s">
        <v>114</v>
      </c>
      <c r="E38" s="109" t="s">
        <v>118</v>
      </c>
      <c r="F38" s="109" t="s">
        <v>121</v>
      </c>
      <c r="G38" s="109" t="s">
        <v>122</v>
      </c>
      <c r="H38" s="109" t="s">
        <v>125</v>
      </c>
      <c r="I38" s="109" t="s">
        <v>126</v>
      </c>
      <c r="J38" s="109" t="s">
        <v>128</v>
      </c>
      <c r="K38" s="109" t="s">
        <v>147</v>
      </c>
      <c r="L38" s="109" t="s">
        <v>148</v>
      </c>
      <c r="M38" s="109" t="s">
        <v>151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</row>
    <row r="39" spans="2:24">
      <c r="B39" s="71" t="s">
        <v>89</v>
      </c>
      <c r="C39" s="72">
        <v>3956.1383891999999</v>
      </c>
      <c r="D39" s="72">
        <v>8789.0646219999999</v>
      </c>
      <c r="E39" s="72">
        <v>3000.9906666000002</v>
      </c>
      <c r="F39" s="72">
        <v>8264.9865927999999</v>
      </c>
      <c r="G39" s="72">
        <v>24011.180270600002</v>
      </c>
      <c r="H39" s="72">
        <v>22389.849764800001</v>
      </c>
      <c r="I39" s="72">
        <v>7910.9386342999996</v>
      </c>
      <c r="J39" s="72">
        <v>7095.5701977999997</v>
      </c>
      <c r="K39" s="72">
        <v>11569.765326000001</v>
      </c>
      <c r="L39" s="72">
        <v>48966.123922899998</v>
      </c>
      <c r="M39" s="105">
        <v>5497.7745401000002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ht="14.25" customHeight="1">
      <c r="B40" s="71" t="s">
        <v>90</v>
      </c>
      <c r="C40" s="72">
        <v>2643.6200411</v>
      </c>
      <c r="D40" s="72">
        <v>6594.6585578000004</v>
      </c>
      <c r="E40" s="72">
        <v>2717.0076447000001</v>
      </c>
      <c r="F40" s="72">
        <v>2995.7436575000002</v>
      </c>
      <c r="G40" s="72">
        <v>14951.029901100001</v>
      </c>
      <c r="H40" s="72">
        <v>2634.8021048999999</v>
      </c>
      <c r="I40" s="72">
        <v>2855.3613624999998</v>
      </c>
      <c r="J40" s="72">
        <v>2587.7498743000001</v>
      </c>
      <c r="K40" s="72">
        <v>7678.4545516999997</v>
      </c>
      <c r="L40" s="72">
        <v>15756.3678934</v>
      </c>
      <c r="M40" s="105">
        <v>22967.1357513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>
      <c r="B41" s="17" t="s">
        <v>97</v>
      </c>
      <c r="C41" s="72">
        <v>381.10295650000029</v>
      </c>
      <c r="D41" s="72">
        <v>147.9683560000019</v>
      </c>
      <c r="E41" s="72">
        <v>296.06555420000012</v>
      </c>
      <c r="F41" s="72">
        <v>297.97466409999976</v>
      </c>
      <c r="G41" s="72">
        <v>1123.1115307999903</v>
      </c>
      <c r="H41" s="72">
        <v>564.93714689999933</v>
      </c>
      <c r="I41" s="72">
        <v>162.97175539999941</v>
      </c>
      <c r="J41" s="72">
        <v>641.09851360000005</v>
      </c>
      <c r="K41" s="72">
        <v>343.49481159999652</v>
      </c>
      <c r="L41" s="72">
        <v>1712.5022275000026</v>
      </c>
      <c r="M41" s="105">
        <v>340.87150119999893</v>
      </c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spans="2:24">
      <c r="B42" s="18" t="s">
        <v>96</v>
      </c>
      <c r="C42" s="63">
        <v>6980.8613868000002</v>
      </c>
      <c r="D42" s="63">
        <v>15531.691535800001</v>
      </c>
      <c r="E42" s="63">
        <v>6014.0638655000002</v>
      </c>
      <c r="F42" s="63">
        <v>11558.704914399999</v>
      </c>
      <c r="G42" s="63">
        <v>40085.321702499998</v>
      </c>
      <c r="H42" s="63">
        <v>25589.589016599999</v>
      </c>
      <c r="I42" s="63">
        <v>10929.2717522</v>
      </c>
      <c r="J42" s="63">
        <v>10324.418585699999</v>
      </c>
      <c r="K42" s="63">
        <v>19591.714689299999</v>
      </c>
      <c r="L42" s="63">
        <v>66434.994043800005</v>
      </c>
      <c r="M42" s="99">
        <v>28805.781792599999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>
      <c r="B43" s="17"/>
      <c r="C43" s="72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>
      <c r="B44" s="84" t="s">
        <v>98</v>
      </c>
      <c r="C44" s="104" t="s">
        <v>2</v>
      </c>
      <c r="D44" s="104" t="s">
        <v>114</v>
      </c>
      <c r="E44" s="104" t="s">
        <v>118</v>
      </c>
      <c r="F44" s="104" t="s">
        <v>121</v>
      </c>
      <c r="G44" s="104" t="s">
        <v>95</v>
      </c>
      <c r="H44" s="104" t="s">
        <v>125</v>
      </c>
      <c r="I44" s="104" t="s">
        <v>126</v>
      </c>
      <c r="J44" s="104" t="s">
        <v>128</v>
      </c>
      <c r="K44" s="104" t="s">
        <v>147</v>
      </c>
      <c r="L44" s="104" t="s">
        <v>95</v>
      </c>
      <c r="M44" s="104" t="s">
        <v>151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>
      <c r="B45" s="71" t="s">
        <v>89</v>
      </c>
      <c r="C45" s="72">
        <v>47496.088449100003</v>
      </c>
      <c r="D45" s="72">
        <v>46799.3991484</v>
      </c>
      <c r="E45" s="72">
        <v>40599.473166299998</v>
      </c>
      <c r="F45" s="72">
        <v>37507.5087079</v>
      </c>
      <c r="G45" s="72" t="s">
        <v>95</v>
      </c>
      <c r="H45" s="72">
        <v>49290.294980600003</v>
      </c>
      <c r="I45" s="72">
        <v>46418.060015499999</v>
      </c>
      <c r="J45" s="72">
        <v>40997.815872599997</v>
      </c>
      <c r="K45" s="72">
        <v>40145.6075298</v>
      </c>
      <c r="L45" s="72" t="s">
        <v>95</v>
      </c>
      <c r="M45" s="105">
        <v>36066.540423300001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24" ht="14.25" customHeight="1">
      <c r="B46" s="71" t="s">
        <v>90</v>
      </c>
      <c r="C46" s="72">
        <v>20296.695309399998</v>
      </c>
      <c r="D46" s="72">
        <v>23814.260077899999</v>
      </c>
      <c r="E46" s="72">
        <v>23176.5212593</v>
      </c>
      <c r="F46" s="72">
        <v>22453.519031799999</v>
      </c>
      <c r="G46" s="72" t="s">
        <v>95</v>
      </c>
      <c r="H46" s="72">
        <v>21421.2253127</v>
      </c>
      <c r="I46" s="72">
        <v>20299.987317800002</v>
      </c>
      <c r="J46" s="72">
        <v>19102.858400100002</v>
      </c>
      <c r="K46" s="72">
        <v>23008.861196099999</v>
      </c>
      <c r="L46" s="72" t="s">
        <v>95</v>
      </c>
      <c r="M46" s="105">
        <v>42513.865116100002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>
      <c r="B47" s="17" t="s">
        <v>97</v>
      </c>
      <c r="C47" s="72">
        <v>876.51485259999561</v>
      </c>
      <c r="D47" s="72">
        <v>803.28359570001032</v>
      </c>
      <c r="E47" s="72">
        <v>884.54364710000095</v>
      </c>
      <c r="F47" s="72">
        <v>923.68100919999188</v>
      </c>
      <c r="G47" s="72" t="s">
        <v>95</v>
      </c>
      <c r="H47" s="72">
        <v>1351.5078873999823</v>
      </c>
      <c r="I47" s="72">
        <v>1235.8388667999945</v>
      </c>
      <c r="J47" s="72">
        <v>1642.677172300009</v>
      </c>
      <c r="K47" s="72">
        <v>1660.185461699999</v>
      </c>
      <c r="L47" s="72" t="s">
        <v>95</v>
      </c>
      <c r="M47" s="105">
        <v>1608.8011031999952</v>
      </c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</row>
    <row r="48" spans="2:24">
      <c r="B48" s="18" t="s">
        <v>98</v>
      </c>
      <c r="C48" s="63">
        <v>68669.298611100006</v>
      </c>
      <c r="D48" s="63">
        <v>71416.942821999997</v>
      </c>
      <c r="E48" s="63">
        <v>64660.538072700001</v>
      </c>
      <c r="F48" s="63">
        <v>60884.708748899997</v>
      </c>
      <c r="G48" s="63" t="s">
        <v>95</v>
      </c>
      <c r="H48" s="63">
        <v>72063.028180699999</v>
      </c>
      <c r="I48" s="63">
        <v>67953.886200099994</v>
      </c>
      <c r="J48" s="63">
        <v>61743.351445</v>
      </c>
      <c r="K48" s="63">
        <v>64814.654187599997</v>
      </c>
      <c r="L48" s="63" t="s">
        <v>95</v>
      </c>
      <c r="M48" s="99">
        <v>80189.206642599995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2:24">
      <c r="B50" s="84" t="s">
        <v>99</v>
      </c>
      <c r="C50" s="104" t="s">
        <v>2</v>
      </c>
      <c r="D50" s="104" t="s">
        <v>114</v>
      </c>
      <c r="E50" s="104" t="s">
        <v>118</v>
      </c>
      <c r="F50" s="104" t="s">
        <v>121</v>
      </c>
      <c r="G50" s="104" t="s">
        <v>95</v>
      </c>
      <c r="H50" s="104" t="s">
        <v>125</v>
      </c>
      <c r="I50" s="104" t="s">
        <v>126</v>
      </c>
      <c r="J50" s="104" t="s">
        <v>128</v>
      </c>
      <c r="K50" s="104" t="s">
        <v>147</v>
      </c>
      <c r="L50" s="104" t="s">
        <v>95</v>
      </c>
      <c r="M50" s="104" t="s">
        <v>151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2:24">
      <c r="B51" s="71" t="s">
        <v>89</v>
      </c>
      <c r="C51" s="72">
        <v>6204</v>
      </c>
      <c r="D51" s="72">
        <v>6364</v>
      </c>
      <c r="E51" s="72">
        <v>6396</v>
      </c>
      <c r="F51" s="72">
        <v>6449</v>
      </c>
      <c r="G51" s="72" t="s">
        <v>95</v>
      </c>
      <c r="H51" s="72">
        <v>6488</v>
      </c>
      <c r="I51" s="72">
        <v>6570</v>
      </c>
      <c r="J51" s="72">
        <v>6567</v>
      </c>
      <c r="K51" s="72">
        <v>6472</v>
      </c>
      <c r="L51" s="72" t="s">
        <v>95</v>
      </c>
      <c r="M51" s="105">
        <v>6396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2:24">
      <c r="B52" s="71" t="s">
        <v>90</v>
      </c>
      <c r="C52" s="72">
        <v>4015</v>
      </c>
      <c r="D52" s="72">
        <v>4078</v>
      </c>
      <c r="E52" s="72">
        <v>4163</v>
      </c>
      <c r="F52" s="72">
        <v>4134</v>
      </c>
      <c r="G52" s="72" t="s">
        <v>95</v>
      </c>
      <c r="H52" s="72">
        <v>4123</v>
      </c>
      <c r="I52" s="72">
        <v>4189</v>
      </c>
      <c r="J52" s="72">
        <v>4155</v>
      </c>
      <c r="K52" s="72">
        <v>4111</v>
      </c>
      <c r="L52" s="72" t="s">
        <v>95</v>
      </c>
      <c r="M52" s="105">
        <v>4117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2:24">
      <c r="B53" s="17" t="s">
        <v>91</v>
      </c>
      <c r="C53" s="72">
        <v>1137</v>
      </c>
      <c r="D53" s="72">
        <v>1163</v>
      </c>
      <c r="E53" s="72">
        <v>1166</v>
      </c>
      <c r="F53" s="72">
        <v>1194</v>
      </c>
      <c r="G53" s="72" t="s">
        <v>95</v>
      </c>
      <c r="H53" s="72">
        <v>1214</v>
      </c>
      <c r="I53" s="72">
        <v>1241</v>
      </c>
      <c r="J53" s="72">
        <v>1246</v>
      </c>
      <c r="K53" s="72">
        <v>1235</v>
      </c>
      <c r="L53" s="72" t="s">
        <v>95</v>
      </c>
      <c r="M53" s="105">
        <v>1231</v>
      </c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</row>
    <row r="54" spans="2:24">
      <c r="B54" s="18" t="s">
        <v>99</v>
      </c>
      <c r="C54" s="63">
        <v>11356</v>
      </c>
      <c r="D54" s="63">
        <v>11605</v>
      </c>
      <c r="E54" s="63">
        <v>11725</v>
      </c>
      <c r="F54" s="63">
        <v>11777</v>
      </c>
      <c r="G54" s="63" t="s">
        <v>95</v>
      </c>
      <c r="H54" s="63">
        <v>11825</v>
      </c>
      <c r="I54" s="63">
        <v>12000</v>
      </c>
      <c r="J54" s="63">
        <v>11968</v>
      </c>
      <c r="K54" s="63">
        <v>11818</v>
      </c>
      <c r="L54" s="63" t="s">
        <v>95</v>
      </c>
      <c r="M54" s="63">
        <v>11744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2:24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2:24">
      <c r="B56" s="4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</sheetData>
  <conditionalFormatting sqref="L54">
    <cfRule type="expression" dxfId="1" priority="4">
      <formula>L$1="4Q"</formula>
    </cfRule>
  </conditionalFormatting>
  <conditionalFormatting sqref="M54">
    <cfRule type="expression" dxfId="0" priority="3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X33"/>
  <sheetViews>
    <sheetView showGridLines="0" view="pageBreakPreview" zoomScale="90" zoomScaleNormal="100" zoomScaleSheetLayoutView="90" workbookViewId="0">
      <selection activeCell="C22" sqref="C22:M25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4">
      <c r="B2" s="69" t="s">
        <v>10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4" ht="14.25" customHeight="1">
      <c r="B3" s="84" t="s">
        <v>100</v>
      </c>
      <c r="C3" s="104" t="s">
        <v>2</v>
      </c>
      <c r="D3" s="104" t="s">
        <v>114</v>
      </c>
      <c r="E3" s="104" t="s">
        <v>118</v>
      </c>
      <c r="F3" s="104" t="s">
        <v>121</v>
      </c>
      <c r="G3" s="104" t="s">
        <v>122</v>
      </c>
      <c r="H3" s="104" t="s">
        <v>125</v>
      </c>
      <c r="I3" s="104" t="s">
        <v>126</v>
      </c>
      <c r="J3" s="104" t="s">
        <v>128</v>
      </c>
      <c r="K3" s="104" t="s">
        <v>147</v>
      </c>
      <c r="L3" s="104" t="s">
        <v>148</v>
      </c>
      <c r="M3" s="104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2:24">
      <c r="B4" s="71" t="s">
        <v>89</v>
      </c>
      <c r="C4" s="72">
        <v>616.92960110000001</v>
      </c>
      <c r="D4" s="72">
        <v>886.55038160000004</v>
      </c>
      <c r="E4" s="72">
        <v>773.57724919999998</v>
      </c>
      <c r="F4" s="72">
        <v>819.99669530000006</v>
      </c>
      <c r="G4" s="72">
        <v>3097.0539272000001</v>
      </c>
      <c r="H4" s="72">
        <v>870.34168120000004</v>
      </c>
      <c r="I4" s="72">
        <v>828.74147630000004</v>
      </c>
      <c r="J4" s="72">
        <v>1007.5296038</v>
      </c>
      <c r="K4" s="72">
        <v>1005.3744368</v>
      </c>
      <c r="L4" s="72">
        <v>3711.9871981000001</v>
      </c>
      <c r="M4" s="105">
        <v>721.30212440000003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>
      <c r="B5" s="71" t="s">
        <v>90</v>
      </c>
      <c r="C5" s="72">
        <v>195.0335106</v>
      </c>
      <c r="D5" s="72">
        <v>204.66836230000001</v>
      </c>
      <c r="E5" s="72">
        <v>243.5375335</v>
      </c>
      <c r="F5" s="72">
        <v>276.56316679999998</v>
      </c>
      <c r="G5" s="78">
        <v>919.80257319999998</v>
      </c>
      <c r="H5" s="72">
        <v>234.1832297</v>
      </c>
      <c r="I5" s="72">
        <v>274.53058279999999</v>
      </c>
      <c r="J5" s="72">
        <v>274.95295850000002</v>
      </c>
      <c r="K5" s="72">
        <v>292.78411089999997</v>
      </c>
      <c r="L5" s="72">
        <v>1076.4508819</v>
      </c>
      <c r="M5" s="105">
        <v>238.28862989999999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>
      <c r="B6" s="71" t="s">
        <v>124</v>
      </c>
      <c r="C6" s="72">
        <v>194.62906320000002</v>
      </c>
      <c r="D6" s="72">
        <v>184.78014519999999</v>
      </c>
      <c r="E6" s="72">
        <v>243.74232610000001</v>
      </c>
      <c r="F6" s="72">
        <v>166.12843169999999</v>
      </c>
      <c r="G6" s="78">
        <v>789.27996619999999</v>
      </c>
      <c r="H6" s="72">
        <v>189.5708674</v>
      </c>
      <c r="I6" s="72">
        <v>185.381835</v>
      </c>
      <c r="J6" s="72">
        <v>294.67545970000003</v>
      </c>
      <c r="K6" s="72">
        <v>79.684635100000008</v>
      </c>
      <c r="L6" s="72">
        <v>749.31279719999998</v>
      </c>
      <c r="M6" s="105">
        <v>143.1879514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>
      <c r="B7" s="17" t="s">
        <v>91</v>
      </c>
      <c r="C7" s="72">
        <v>-20.083654300000006</v>
      </c>
      <c r="D7" s="72">
        <v>-59.816888999999989</v>
      </c>
      <c r="E7" s="72">
        <v>-52.991090700000001</v>
      </c>
      <c r="F7" s="72">
        <v>-41.45345309999999</v>
      </c>
      <c r="G7" s="72">
        <v>-174.3450871</v>
      </c>
      <c r="H7" s="72">
        <v>-81.526057399999999</v>
      </c>
      <c r="I7" s="72">
        <v>-29.772432299999991</v>
      </c>
      <c r="J7" s="72">
        <v>-87.219241500000038</v>
      </c>
      <c r="K7" s="72">
        <v>-55.657052300000004</v>
      </c>
      <c r="L7" s="72">
        <v>-254.17478349999999</v>
      </c>
      <c r="M7" s="105">
        <v>48.151825599999995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>
      <c r="B8" s="18" t="s">
        <v>100</v>
      </c>
      <c r="C8" s="63">
        <v>986.50853859999995</v>
      </c>
      <c r="D8" s="63">
        <v>1216.1820031</v>
      </c>
      <c r="E8" s="63">
        <v>1207.8659981000001</v>
      </c>
      <c r="F8" s="63">
        <v>1221.2349067</v>
      </c>
      <c r="G8" s="63">
        <v>4631.7914465000003</v>
      </c>
      <c r="H8" s="63">
        <v>1212.5697309</v>
      </c>
      <c r="I8" s="63">
        <v>1258.8814648</v>
      </c>
      <c r="J8" s="63">
        <v>1489.9387535000001</v>
      </c>
      <c r="K8" s="63">
        <v>1322.1861285</v>
      </c>
      <c r="L8" s="63">
        <v>5283.5760776999996</v>
      </c>
      <c r="M8" s="99">
        <v>1150.9305472999999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>
      <c r="B9" s="1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>
      <c r="B10" s="84" t="s">
        <v>101</v>
      </c>
      <c r="C10" s="104" t="s">
        <v>2</v>
      </c>
      <c r="D10" s="104" t="s">
        <v>114</v>
      </c>
      <c r="E10" s="104" t="s">
        <v>118</v>
      </c>
      <c r="F10" s="104" t="s">
        <v>121</v>
      </c>
      <c r="G10" s="104" t="s">
        <v>122</v>
      </c>
      <c r="H10" s="104" t="s">
        <v>125</v>
      </c>
      <c r="I10" s="104" t="s">
        <v>126</v>
      </c>
      <c r="J10" s="104" t="s">
        <v>128</v>
      </c>
      <c r="K10" s="104" t="s">
        <v>147</v>
      </c>
      <c r="L10" s="104" t="s">
        <v>148</v>
      </c>
      <c r="M10" s="104" t="s">
        <v>151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 ht="14.25" customHeight="1">
      <c r="B11" s="71" t="s">
        <v>89</v>
      </c>
      <c r="C11" s="73">
        <v>7.7090384877425214E-2</v>
      </c>
      <c r="D11" s="73">
        <v>9.4297810005321933E-2</v>
      </c>
      <c r="E11" s="73">
        <v>8.3931924692864063E-2</v>
      </c>
      <c r="F11" s="73">
        <v>7.1498000361671768E-2</v>
      </c>
      <c r="G11" s="73">
        <v>8.1309254751933263E-2</v>
      </c>
      <c r="H11" s="73">
        <v>8.3676923001981388E-2</v>
      </c>
      <c r="I11" s="73">
        <v>7.7038677883303625E-2</v>
      </c>
      <c r="J11" s="73">
        <v>8.0491520283233614E-2</v>
      </c>
      <c r="K11" s="73">
        <v>8.0887309934481233E-2</v>
      </c>
      <c r="L11" s="73">
        <v>8.0511205649751907E-2</v>
      </c>
      <c r="M11" s="110">
        <v>7.5126211882701757E-2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spans="2:24">
      <c r="B12" s="71" t="s">
        <v>90</v>
      </c>
      <c r="C12" s="73">
        <v>6.4354636549719665E-2</v>
      </c>
      <c r="D12" s="73">
        <v>6.8486181204469324E-2</v>
      </c>
      <c r="E12" s="73">
        <v>7.051971409877944E-2</v>
      </c>
      <c r="F12" s="73">
        <v>7.3236039994010405E-2</v>
      </c>
      <c r="G12" s="73">
        <v>6.9425029714181699E-2</v>
      </c>
      <c r="H12" s="73">
        <v>6.6573203058083355E-2</v>
      </c>
      <c r="I12" s="73">
        <v>7.0435350911414368E-2</v>
      </c>
      <c r="J12" s="73">
        <v>7.2425027847483781E-2</v>
      </c>
      <c r="K12" s="73">
        <v>7.714499717441417E-2</v>
      </c>
      <c r="L12" s="73">
        <v>7.1730253804799984E-2</v>
      </c>
      <c r="M12" s="110">
        <v>7.1796103532457745E-2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2:24">
      <c r="B13" s="18" t="s">
        <v>101</v>
      </c>
      <c r="C13" s="74">
        <v>8.5958414462487767E-2</v>
      </c>
      <c r="D13" s="74">
        <v>9.4815696792196952E-2</v>
      </c>
      <c r="E13" s="74">
        <v>9.1635206232439911E-2</v>
      </c>
      <c r="F13" s="74">
        <v>7.7745948678961466E-2</v>
      </c>
      <c r="G13" s="74">
        <v>8.7075790638504708E-2</v>
      </c>
      <c r="H13" s="74">
        <v>8.4249871874964161E-2</v>
      </c>
      <c r="I13" s="74">
        <v>8.3054469063439121E-2</v>
      </c>
      <c r="J13" s="74">
        <v>8.7731638471222242E-2</v>
      </c>
      <c r="K13" s="74">
        <v>7.9294690734631593E-2</v>
      </c>
      <c r="L13" s="74">
        <v>8.3591513989195898E-2</v>
      </c>
      <c r="M13" s="111">
        <v>8.5733549666847444E-2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>
      <c r="B14" s="17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>
      <c r="B15" s="84" t="s">
        <v>102</v>
      </c>
      <c r="C15" s="104" t="s">
        <v>2</v>
      </c>
      <c r="D15" s="104" t="s">
        <v>114</v>
      </c>
      <c r="E15" s="104" t="s">
        <v>118</v>
      </c>
      <c r="F15" s="104" t="s">
        <v>121</v>
      </c>
      <c r="G15" s="104" t="s">
        <v>122</v>
      </c>
      <c r="H15" s="104" t="s">
        <v>125</v>
      </c>
      <c r="I15" s="104" t="s">
        <v>126</v>
      </c>
      <c r="J15" s="104" t="s">
        <v>128</v>
      </c>
      <c r="K15" s="104" t="s">
        <v>147</v>
      </c>
      <c r="L15" s="104" t="s">
        <v>148</v>
      </c>
      <c r="M15" s="104" t="s">
        <v>151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 ht="14.25" customHeight="1">
      <c r="B16" s="71" t="s">
        <v>89</v>
      </c>
      <c r="C16" s="72">
        <v>448.30202179999998</v>
      </c>
      <c r="D16" s="72">
        <v>724.18663160000006</v>
      </c>
      <c r="E16" s="72">
        <v>556.94808560000001</v>
      </c>
      <c r="F16" s="72">
        <v>585.14828560000001</v>
      </c>
      <c r="G16" s="72">
        <v>2314.5850246</v>
      </c>
      <c r="H16" s="72">
        <v>615.25743780000005</v>
      </c>
      <c r="I16" s="72">
        <v>570.15392529999997</v>
      </c>
      <c r="J16" s="72">
        <v>740.50722340000004</v>
      </c>
      <c r="K16" s="72">
        <v>721.14551640000002</v>
      </c>
      <c r="L16" s="72">
        <v>2647.0641028999999</v>
      </c>
      <c r="M16" s="105">
        <v>442.31418839999998</v>
      </c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spans="2:24">
      <c r="B17" s="71" t="s">
        <v>90</v>
      </c>
      <c r="C17" s="72">
        <v>163.16562959999999</v>
      </c>
      <c r="D17" s="72">
        <v>170.2150838</v>
      </c>
      <c r="E17" s="72">
        <v>208.89823519999999</v>
      </c>
      <c r="F17" s="72">
        <v>240.306229</v>
      </c>
      <c r="G17" s="72">
        <v>782.58517759999995</v>
      </c>
      <c r="H17" s="72">
        <v>199.17778630000001</v>
      </c>
      <c r="I17" s="72">
        <v>240.31586669999999</v>
      </c>
      <c r="J17" s="72">
        <v>238.8082651</v>
      </c>
      <c r="K17" s="72">
        <v>258.37994259999999</v>
      </c>
      <c r="L17" s="72">
        <v>936.68186070000002</v>
      </c>
      <c r="M17" s="105">
        <v>209.7231549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71" t="s">
        <v>124</v>
      </c>
      <c r="C18" s="72">
        <v>194.62906320000002</v>
      </c>
      <c r="D18" s="72">
        <v>184.78014519999999</v>
      </c>
      <c r="E18" s="72">
        <v>243.74232610000001</v>
      </c>
      <c r="F18" s="72">
        <v>166.12843169999999</v>
      </c>
      <c r="G18" s="72">
        <v>789.27996619999999</v>
      </c>
      <c r="H18" s="72">
        <v>189.5708674</v>
      </c>
      <c r="I18" s="72">
        <v>185.381835</v>
      </c>
      <c r="J18" s="72">
        <v>294.67545970000003</v>
      </c>
      <c r="K18" s="72">
        <v>79.684635100000008</v>
      </c>
      <c r="L18" s="72">
        <v>749.31279719999998</v>
      </c>
      <c r="M18" s="105">
        <v>143.1879514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>
      <c r="B19" s="17" t="s">
        <v>91</v>
      </c>
      <c r="C19" s="72">
        <v>-83.121261800000013</v>
      </c>
      <c r="D19" s="72">
        <v>-120.57384529999999</v>
      </c>
      <c r="E19" s="72">
        <v>-105.79980440000003</v>
      </c>
      <c r="F19" s="72">
        <v>-103.45129829999999</v>
      </c>
      <c r="G19" s="72">
        <v>-412.94620979999996</v>
      </c>
      <c r="H19" s="72">
        <v>-139.92445029999999</v>
      </c>
      <c r="I19" s="72">
        <v>-94.711278399999998</v>
      </c>
      <c r="J19" s="72">
        <v>-147.48668180000004</v>
      </c>
      <c r="K19" s="72">
        <v>-118.8815318</v>
      </c>
      <c r="L19" s="72">
        <v>-501.00394229999995</v>
      </c>
      <c r="M19" s="105">
        <v>-14.922730000000001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>
      <c r="B20" s="18" t="s">
        <v>102</v>
      </c>
      <c r="C20" s="63">
        <v>722.97547080000004</v>
      </c>
      <c r="D20" s="63">
        <v>958.60801830000003</v>
      </c>
      <c r="E20" s="63">
        <v>903.78882250000004</v>
      </c>
      <c r="F20" s="63">
        <v>888.13171399999999</v>
      </c>
      <c r="G20" s="63">
        <v>3473.5040256000002</v>
      </c>
      <c r="H20" s="63">
        <v>864.08165120000001</v>
      </c>
      <c r="I20" s="63">
        <v>901.14035160000003</v>
      </c>
      <c r="J20" s="63">
        <v>1126.5042394</v>
      </c>
      <c r="K20" s="63">
        <v>940.32856030000005</v>
      </c>
      <c r="L20" s="63">
        <v>3832.0548024999998</v>
      </c>
      <c r="M20" s="99">
        <v>780.30258070000002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>
      <c r="B21" s="17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>
      <c r="B22" s="84" t="s">
        <v>103</v>
      </c>
      <c r="C22" s="104" t="s">
        <v>2</v>
      </c>
      <c r="D22" s="104" t="s">
        <v>114</v>
      </c>
      <c r="E22" s="104" t="s">
        <v>118</v>
      </c>
      <c r="F22" s="104" t="s">
        <v>121</v>
      </c>
      <c r="G22" s="104" t="s">
        <v>122</v>
      </c>
      <c r="H22" s="104" t="s">
        <v>125</v>
      </c>
      <c r="I22" s="104" t="s">
        <v>126</v>
      </c>
      <c r="J22" s="104" t="s">
        <v>128</v>
      </c>
      <c r="K22" s="104" t="s">
        <v>147</v>
      </c>
      <c r="L22" s="104" t="s">
        <v>148</v>
      </c>
      <c r="M22" s="104" t="s">
        <v>151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>
      <c r="B23" s="71" t="s">
        <v>89</v>
      </c>
      <c r="C23" s="73">
        <v>5.6018993642498224E-2</v>
      </c>
      <c r="D23" s="73">
        <v>7.7028011957725462E-2</v>
      </c>
      <c r="E23" s="73">
        <v>6.0427998401913201E-2</v>
      </c>
      <c r="F23" s="73">
        <v>5.1020854809852814E-2</v>
      </c>
      <c r="G23" s="73">
        <v>6.0766518063299392E-2</v>
      </c>
      <c r="H23" s="73">
        <v>5.9152457432814207E-2</v>
      </c>
      <c r="I23" s="73">
        <v>5.30007316530006E-2</v>
      </c>
      <c r="J23" s="73">
        <v>5.9159107551160287E-2</v>
      </c>
      <c r="K23" s="73">
        <v>5.8019697694494152E-2</v>
      </c>
      <c r="L23" s="73">
        <v>5.7413539159225459E-2</v>
      </c>
      <c r="M23" s="110">
        <v>4.6068614402189415E-2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 ht="14.25" customHeight="1">
      <c r="B24" s="71" t="s">
        <v>90</v>
      </c>
      <c r="C24" s="73">
        <v>5.3839285146488974E-2</v>
      </c>
      <c r="D24" s="73">
        <v>5.6957416094303361E-2</v>
      </c>
      <c r="E24" s="73">
        <v>6.0489418654819313E-2</v>
      </c>
      <c r="F24" s="73">
        <v>6.3634925798274539E-2</v>
      </c>
      <c r="G24" s="73">
        <v>5.9068109605021228E-2</v>
      </c>
      <c r="H24" s="73">
        <v>5.6621916219175943E-2</v>
      </c>
      <c r="I24" s="73">
        <v>6.1657000935763061E-2</v>
      </c>
      <c r="J24" s="73">
        <v>6.2904197665059086E-2</v>
      </c>
      <c r="K24" s="73">
        <v>6.8079923738109838E-2</v>
      </c>
      <c r="L24" s="73">
        <v>6.2416621819076146E-2</v>
      </c>
      <c r="M24" s="110">
        <v>6.3189357161829371E-2</v>
      </c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spans="2:24">
      <c r="B25" s="18" t="s">
        <v>103</v>
      </c>
      <c r="C25" s="74">
        <v>6.299572961976857E-2</v>
      </c>
      <c r="D25" s="74">
        <v>7.4734774050285058E-2</v>
      </c>
      <c r="E25" s="74">
        <v>6.8566277443555368E-2</v>
      </c>
      <c r="F25" s="74">
        <v>5.6540017221898893E-2</v>
      </c>
      <c r="G25" s="74">
        <v>6.5300459402959615E-2</v>
      </c>
      <c r="H25" s="74">
        <v>6.0036768647584809E-2</v>
      </c>
      <c r="I25" s="74">
        <v>5.9452566064803702E-2</v>
      </c>
      <c r="J25" s="74">
        <v>6.6331627682801916E-2</v>
      </c>
      <c r="K25" s="74">
        <v>5.6393771474913694E-2</v>
      </c>
      <c r="L25" s="74">
        <v>6.062698027241923E-2</v>
      </c>
      <c r="M25" s="111">
        <v>5.8125236326858155E-2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7" spans="2:24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G7" sqref="G7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104</v>
      </c>
    </row>
    <row r="3" spans="1:16" ht="14.25" customHeight="1">
      <c r="B3" s="113" t="s">
        <v>105</v>
      </c>
      <c r="C3" s="81">
        <v>2026</v>
      </c>
      <c r="D3" s="81">
        <v>2027</v>
      </c>
      <c r="E3" s="81" t="s">
        <v>150</v>
      </c>
      <c r="F3" s="114"/>
      <c r="G3" s="81" t="s">
        <v>106</v>
      </c>
      <c r="I3" s="122"/>
      <c r="J3" s="122"/>
      <c r="K3" s="122"/>
      <c r="L3" s="122"/>
      <c r="M3" s="122"/>
      <c r="O3" s="122"/>
    </row>
    <row r="4" spans="1:16">
      <c r="B4" s="1" t="s">
        <v>89</v>
      </c>
      <c r="C4" s="53">
        <v>22.2815271262</v>
      </c>
      <c r="D4" s="53">
        <v>10.0525292389</v>
      </c>
      <c r="E4" s="53">
        <v>3.7744676257000003</v>
      </c>
      <c r="F4" s="53"/>
      <c r="G4" s="53">
        <v>36.066540423299998</v>
      </c>
      <c r="H4" s="4"/>
      <c r="I4" s="53"/>
      <c r="J4" s="53"/>
      <c r="K4" s="53"/>
      <c r="L4" s="53"/>
      <c r="M4" s="53"/>
      <c r="N4" s="53"/>
      <c r="O4" s="4"/>
      <c r="P4" s="4"/>
    </row>
    <row r="5" spans="1:16">
      <c r="B5" s="1" t="s">
        <v>90</v>
      </c>
      <c r="C5" s="53">
        <v>10.1332474596</v>
      </c>
      <c r="D5" s="53">
        <v>10.036513386000001</v>
      </c>
      <c r="E5" s="53">
        <v>22.3285928976</v>
      </c>
      <c r="F5" s="53"/>
      <c r="G5" s="53">
        <v>42.5138651161</v>
      </c>
      <c r="H5" s="4"/>
      <c r="I5" s="53"/>
      <c r="J5" s="53"/>
      <c r="K5" s="53"/>
      <c r="L5" s="53"/>
      <c r="M5" s="53"/>
      <c r="N5" s="53"/>
      <c r="O5" s="53"/>
    </row>
    <row r="6" spans="1:16">
      <c r="B6" s="1" t="s">
        <v>91</v>
      </c>
      <c r="C6" s="53">
        <v>0.57416453899999997</v>
      </c>
      <c r="D6" s="53">
        <v>0.56452577999999998</v>
      </c>
      <c r="E6" s="53">
        <v>0.44367038280000004</v>
      </c>
      <c r="F6" s="53"/>
      <c r="G6" s="53">
        <v>1.5750437671999999</v>
      </c>
      <c r="H6" s="4"/>
      <c r="I6" s="53"/>
      <c r="J6" s="53"/>
      <c r="K6" s="53"/>
      <c r="L6" s="53"/>
      <c r="M6" s="53"/>
      <c r="N6" s="53"/>
      <c r="O6" s="53"/>
    </row>
    <row r="7" spans="1:16">
      <c r="B7" s="14" t="str">
        <f>B3</f>
        <v>Order backlog by execution year</v>
      </c>
      <c r="C7" s="51">
        <v>32.988939124800005</v>
      </c>
      <c r="D7" s="51">
        <v>20.653568404900003</v>
      </c>
      <c r="E7" s="51">
        <v>26.546730906100002</v>
      </c>
      <c r="F7" s="53"/>
      <c r="G7" s="51">
        <v>80.189206642599999</v>
      </c>
      <c r="H7" s="4"/>
      <c r="I7" s="53"/>
      <c r="J7" s="53"/>
      <c r="K7" s="53"/>
      <c r="L7" s="53"/>
      <c r="M7" s="53"/>
      <c r="N7" s="53"/>
      <c r="O7" s="53"/>
    </row>
    <row r="8" spans="1:16">
      <c r="C8" s="4"/>
      <c r="D8" s="4"/>
      <c r="E8" s="4"/>
    </row>
    <row r="9" spans="1:16">
      <c r="B9" s="48" t="s">
        <v>107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X23"/>
  <sheetViews>
    <sheetView showGridLines="0" view="pageBreakPreview" zoomScale="90" zoomScaleNormal="90" zoomScaleSheetLayoutView="90" workbookViewId="0">
      <selection activeCell="C13" sqref="C13:M16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4">
      <c r="B2" s="2" t="s">
        <v>10</v>
      </c>
    </row>
    <row r="3" spans="1:24" ht="14.25" customHeight="1">
      <c r="B3" s="115" t="s">
        <v>12</v>
      </c>
      <c r="C3" s="116" t="s">
        <v>2</v>
      </c>
      <c r="D3" s="116" t="s">
        <v>114</v>
      </c>
      <c r="E3" s="116" t="s">
        <v>118</v>
      </c>
      <c r="F3" s="116" t="s">
        <v>121</v>
      </c>
      <c r="G3" s="116" t="s">
        <v>122</v>
      </c>
      <c r="H3" s="116" t="s">
        <v>125</v>
      </c>
      <c r="I3" s="116" t="s">
        <v>126</v>
      </c>
      <c r="J3" s="116" t="s">
        <v>128</v>
      </c>
      <c r="K3" s="116" t="s">
        <v>147</v>
      </c>
      <c r="L3" s="116" t="s">
        <v>148</v>
      </c>
      <c r="M3" s="116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>
      <c r="B4" s="64" t="s">
        <v>108</v>
      </c>
      <c r="C4" s="66">
        <v>11476.579050099999</v>
      </c>
      <c r="D4" s="66">
        <v>12826.800247700001</v>
      </c>
      <c r="E4" s="66">
        <v>13181.2438446</v>
      </c>
      <c r="F4" s="66">
        <v>15708.0198705</v>
      </c>
      <c r="G4" s="66">
        <v>53192.6430129</v>
      </c>
      <c r="H4" s="66">
        <v>14392.540948899999</v>
      </c>
      <c r="I4" s="66">
        <v>15157.2995288</v>
      </c>
      <c r="J4" s="66">
        <v>16982.912658000001</v>
      </c>
      <c r="K4" s="66">
        <v>16674.3336313</v>
      </c>
      <c r="L4" s="66">
        <v>63207.086767000001</v>
      </c>
      <c r="M4" s="117">
        <v>13424.5059463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50" customFormat="1">
      <c r="A5" s="49"/>
      <c r="B5" s="65" t="s">
        <v>109</v>
      </c>
      <c r="C5" s="67">
        <v>1855.9616686795066</v>
      </c>
      <c r="D5" s="67">
        <v>2071.1633991301601</v>
      </c>
      <c r="E5" s="67">
        <v>2737.4594282506519</v>
      </c>
      <c r="F5" s="67">
        <v>3155.0258178031563</v>
      </c>
      <c r="G5" s="67">
        <v>9819.6103138634753</v>
      </c>
      <c r="H5" s="67">
        <v>2709.9914600273096</v>
      </c>
      <c r="I5" s="67">
        <v>3296.8249817821115</v>
      </c>
      <c r="J5" s="67">
        <v>3190.260055878136</v>
      </c>
      <c r="K5" s="67">
        <v>3737.404405745106</v>
      </c>
      <c r="L5" s="67">
        <v>12934.480903432664</v>
      </c>
      <c r="M5" s="118">
        <v>3039.9134704136022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>
      <c r="B6" s="65" t="s">
        <v>110</v>
      </c>
      <c r="C6" s="68">
        <v>0.16171732539613667</v>
      </c>
      <c r="D6" s="68">
        <v>0.1614715563611856</v>
      </c>
      <c r="E6" s="68">
        <v>0.20767838456854854</v>
      </c>
      <c r="F6" s="68">
        <v>0.20085445802932569</v>
      </c>
      <c r="G6" s="68">
        <v>0.18460467007593653</v>
      </c>
      <c r="H6" s="68">
        <v>0.18829138438090948</v>
      </c>
      <c r="I6" s="68">
        <v>0.21750741123231734</v>
      </c>
      <c r="J6" s="68">
        <v>0.18785117253578562</v>
      </c>
      <c r="K6" s="68">
        <v>0.22414115540602403</v>
      </c>
      <c r="L6" s="68">
        <v>0.20463656157913088</v>
      </c>
      <c r="M6" s="119">
        <v>0.22644509098313961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4.25" customHeight="1">
      <c r="B8" s="115" t="s">
        <v>96</v>
      </c>
      <c r="C8" s="116" t="s">
        <v>2</v>
      </c>
      <c r="D8" s="116" t="s">
        <v>114</v>
      </c>
      <c r="E8" s="116" t="s">
        <v>118</v>
      </c>
      <c r="F8" s="116" t="s">
        <v>121</v>
      </c>
      <c r="G8" s="116" t="s">
        <v>122</v>
      </c>
      <c r="H8" s="116" t="s">
        <v>125</v>
      </c>
      <c r="I8" s="116" t="s">
        <v>126</v>
      </c>
      <c r="J8" s="116" t="s">
        <v>128</v>
      </c>
      <c r="K8" s="116" t="s">
        <v>147</v>
      </c>
      <c r="L8" s="116" t="s">
        <v>148</v>
      </c>
      <c r="M8" s="116" t="s">
        <v>151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>
      <c r="B9" s="64" t="s">
        <v>111</v>
      </c>
      <c r="C9" s="66">
        <v>6980.8613868000002</v>
      </c>
      <c r="D9" s="66">
        <v>15531.691535800001</v>
      </c>
      <c r="E9" s="66">
        <v>6014.0638655000002</v>
      </c>
      <c r="F9" s="66">
        <v>11558.704914399999</v>
      </c>
      <c r="G9" s="66">
        <v>40085.321702499998</v>
      </c>
      <c r="H9" s="66">
        <v>25589.589016599999</v>
      </c>
      <c r="I9" s="66">
        <v>10929.2717522</v>
      </c>
      <c r="J9" s="66">
        <v>10324.418585699999</v>
      </c>
      <c r="K9" s="66">
        <v>19591.714689299999</v>
      </c>
      <c r="L9" s="66">
        <v>66434.994043800005</v>
      </c>
      <c r="M9" s="117">
        <v>28805.781792599999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s="50" customFormat="1">
      <c r="A10" s="49"/>
      <c r="B10" s="65" t="s">
        <v>109</v>
      </c>
      <c r="C10" s="67">
        <v>285.08460111800008</v>
      </c>
      <c r="D10" s="67">
        <v>3805.0315877760004</v>
      </c>
      <c r="E10" s="67">
        <v>1098.9611719750001</v>
      </c>
      <c r="F10" s="67">
        <v>1279.1951493480001</v>
      </c>
      <c r="G10" s="67">
        <v>6468.2725102170007</v>
      </c>
      <c r="H10" s="67">
        <v>21313.386697736005</v>
      </c>
      <c r="I10" s="67">
        <v>2981.8653355299998</v>
      </c>
      <c r="J10" s="67">
        <v>1587.0493297170001</v>
      </c>
      <c r="K10" s="67">
        <v>1823.4334864320001</v>
      </c>
      <c r="L10" s="67">
        <v>27705.734849415006</v>
      </c>
      <c r="M10" s="118">
        <v>1144.0471540510002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>
      <c r="B11" s="65" t="s">
        <v>110</v>
      </c>
      <c r="C11" s="68">
        <v>4.0838026329682184E-2</v>
      </c>
      <c r="D11" s="68">
        <v>0.24498500881282229</v>
      </c>
      <c r="E11" s="68">
        <v>0.18273187590827722</v>
      </c>
      <c r="F11" s="68">
        <v>0.1106694183147076</v>
      </c>
      <c r="G11" s="68">
        <v>0.16136261942020524</v>
      </c>
      <c r="H11" s="68">
        <v>0.83289288795963012</v>
      </c>
      <c r="I11" s="68">
        <v>0.27283293920564899</v>
      </c>
      <c r="J11" s="68">
        <v>0.15371803424506325</v>
      </c>
      <c r="K11" s="68">
        <v>9.307166398395271E-2</v>
      </c>
      <c r="L11" s="68">
        <v>0.41703525752028908</v>
      </c>
      <c r="M11" s="119">
        <v>3.9715886285887847E-2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4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ht="14.25" customHeight="1">
      <c r="B13" s="115" t="s">
        <v>98</v>
      </c>
      <c r="C13" s="116" t="s">
        <v>2</v>
      </c>
      <c r="D13" s="116" t="s">
        <v>114</v>
      </c>
      <c r="E13" s="116" t="s">
        <v>118</v>
      </c>
      <c r="F13" s="116" t="s">
        <v>121</v>
      </c>
      <c r="G13" s="116" t="s">
        <v>122</v>
      </c>
      <c r="H13" s="116" t="s">
        <v>125</v>
      </c>
      <c r="I13" s="116" t="s">
        <v>126</v>
      </c>
      <c r="J13" s="116" t="s">
        <v>128</v>
      </c>
      <c r="K13" s="116" t="s">
        <v>147</v>
      </c>
      <c r="L13" s="116" t="s">
        <v>148</v>
      </c>
      <c r="M13" s="116" t="s">
        <v>151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>
      <c r="B14" s="64" t="s">
        <v>112</v>
      </c>
      <c r="C14" s="66">
        <v>68669.298611100006</v>
      </c>
      <c r="D14" s="66">
        <v>71416.942821999997</v>
      </c>
      <c r="E14" s="66">
        <v>64660.538072700001</v>
      </c>
      <c r="F14" s="66">
        <v>60884.708748899997</v>
      </c>
      <c r="G14" s="66">
        <v>60884.708748899997</v>
      </c>
      <c r="H14" s="66">
        <v>72063.028180699999</v>
      </c>
      <c r="I14" s="66">
        <v>67953.886200099994</v>
      </c>
      <c r="J14" s="66">
        <v>61743.351445</v>
      </c>
      <c r="K14" s="66">
        <v>64814.654187599997</v>
      </c>
      <c r="L14" s="66">
        <v>64814.654187599997</v>
      </c>
      <c r="M14" s="117">
        <v>80189.206642599995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s="50" customFormat="1">
      <c r="A15" s="49"/>
      <c r="B15" s="65" t="s">
        <v>109</v>
      </c>
      <c r="C15" s="67">
        <v>12146.885278714493</v>
      </c>
      <c r="D15" s="67">
        <v>13880.753467360333</v>
      </c>
      <c r="E15" s="67">
        <v>12242.755211084683</v>
      </c>
      <c r="F15" s="67">
        <v>10366.924542629527</v>
      </c>
      <c r="G15" s="67">
        <v>10366.924542629527</v>
      </c>
      <c r="H15" s="67">
        <v>28970.319780338221</v>
      </c>
      <c r="I15" s="67">
        <v>28655.36013408611</v>
      </c>
      <c r="J15" s="67">
        <v>27052.149407924975</v>
      </c>
      <c r="K15" s="67">
        <v>25138.178488611869</v>
      </c>
      <c r="L15" s="67">
        <v>25138.178488611869</v>
      </c>
      <c r="M15" s="118">
        <v>23242.312172249269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>
      <c r="B16" s="65" t="s">
        <v>110</v>
      </c>
      <c r="C16" s="68">
        <v>0.17688960750140847</v>
      </c>
      <c r="D16" s="68">
        <v>0.19436219080333364</v>
      </c>
      <c r="E16" s="68">
        <v>0.18933890091232683</v>
      </c>
      <c r="F16" s="68">
        <v>0.17027139910260022</v>
      </c>
      <c r="G16" s="68">
        <v>0.17027139910260022</v>
      </c>
      <c r="H16" s="68">
        <v>0.40201363322804529</v>
      </c>
      <c r="I16" s="68">
        <v>0.42168832036634785</v>
      </c>
      <c r="J16" s="68">
        <v>0.43813866229828163</v>
      </c>
      <c r="K16" s="68">
        <v>0.3878471435773112</v>
      </c>
      <c r="L16" s="68">
        <v>0.3878471435773112</v>
      </c>
      <c r="M16" s="119">
        <v>0.28984339844936113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113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8AAA-6F47-4D6B-9D6D-4E3CFD3E6549}">
  <sheetPr>
    <pageSetUpPr fitToPage="1"/>
  </sheetPr>
  <dimension ref="A2:W29"/>
  <sheetViews>
    <sheetView showGridLines="0" view="pageBreakPreview" zoomScale="90" zoomScaleNormal="90" zoomScaleSheetLayoutView="90" workbookViewId="0">
      <selection activeCell="H25" sqref="H25"/>
    </sheetView>
  </sheetViews>
  <sheetFormatPr defaultColWidth="8" defaultRowHeight="12.75"/>
  <cols>
    <col min="1" max="1" width="3.625" style="1" customWidth="1"/>
    <col min="2" max="2" width="44.375" style="1" customWidth="1"/>
    <col min="3" max="12" width="8.625" style="3" customWidth="1"/>
    <col min="13" max="16384" width="8" style="3"/>
  </cols>
  <sheetData>
    <row r="2" spans="1:23">
      <c r="B2" s="143" t="s">
        <v>137</v>
      </c>
    </row>
    <row r="3" spans="1:23" ht="14.25" customHeight="1">
      <c r="B3" s="18" t="s">
        <v>130</v>
      </c>
      <c r="C3" s="130" t="s">
        <v>2</v>
      </c>
      <c r="D3" s="130" t="s">
        <v>114</v>
      </c>
      <c r="E3" s="130" t="s">
        <v>118</v>
      </c>
      <c r="F3" s="130" t="s">
        <v>121</v>
      </c>
      <c r="G3" s="130" t="s">
        <v>122</v>
      </c>
      <c r="H3" s="130" t="s">
        <v>125</v>
      </c>
      <c r="I3" s="130" t="s">
        <v>126</v>
      </c>
      <c r="J3" s="130" t="s">
        <v>128</v>
      </c>
      <c r="K3" s="130" t="s">
        <v>147</v>
      </c>
      <c r="L3" s="130" t="s">
        <v>148</v>
      </c>
      <c r="M3" s="131" t="s">
        <v>151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>
      <c r="B4" s="17" t="s">
        <v>12</v>
      </c>
      <c r="C4" s="25">
        <v>929.67767000000003</v>
      </c>
      <c r="D4" s="25">
        <v>1017.9572800000001</v>
      </c>
      <c r="E4" s="25">
        <v>1001.8</v>
      </c>
      <c r="F4" s="25">
        <v>947.16253000000006</v>
      </c>
      <c r="G4" s="25">
        <v>3896.5974799999999</v>
      </c>
      <c r="H4" s="25">
        <v>934.40309296999999</v>
      </c>
      <c r="I4" s="25">
        <v>938.66080402999899</v>
      </c>
      <c r="J4" s="25">
        <v>945.80495923000001</v>
      </c>
      <c r="K4" s="25">
        <v>1006.5027712400001</v>
      </c>
      <c r="L4" s="25">
        <v>3825.3716274699991</v>
      </c>
      <c r="M4" s="132">
        <v>857.22302954999986</v>
      </c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s="50" customFormat="1" ht="14.25">
      <c r="A5" s="49"/>
      <c r="B5" s="18" t="s">
        <v>131</v>
      </c>
      <c r="C5" s="133">
        <v>164.4641499999999</v>
      </c>
      <c r="D5" s="133">
        <v>197.58196000000009</v>
      </c>
      <c r="E5" s="133">
        <v>184</v>
      </c>
      <c r="F5" s="133">
        <v>164.43092000000399</v>
      </c>
      <c r="G5" s="133">
        <v>710.47703000000399</v>
      </c>
      <c r="H5" s="133">
        <v>190.56020297000009</v>
      </c>
      <c r="I5" s="133">
        <v>194.90407403000097</v>
      </c>
      <c r="J5" s="133">
        <v>174.438149229999</v>
      </c>
      <c r="K5" s="133">
        <v>180.49099721059497</v>
      </c>
      <c r="L5" s="133">
        <v>740.39342344059503</v>
      </c>
      <c r="M5" s="134">
        <v>143.81273945691726</v>
      </c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>
      <c r="B6" s="17" t="s">
        <v>132</v>
      </c>
      <c r="C6" s="135">
        <v>0.17690448561596611</v>
      </c>
      <c r="D6" s="136">
        <v>0.19409651454135687</v>
      </c>
      <c r="E6" s="136">
        <v>0.18366939508884009</v>
      </c>
      <c r="F6" s="136">
        <v>0.17360370030685651</v>
      </c>
      <c r="G6" s="136">
        <v>0.18233267193921299</v>
      </c>
      <c r="H6" s="136">
        <v>0.20393789832641129</v>
      </c>
      <c r="I6" s="136">
        <v>0.20764058027480176</v>
      </c>
      <c r="J6" s="135">
        <v>0.18443353201701629</v>
      </c>
      <c r="K6" s="135">
        <v>0.17932488848315051</v>
      </c>
      <c r="L6" s="135">
        <v>0.19354810343754023</v>
      </c>
      <c r="M6" s="137">
        <v>0.16776583747687215</v>
      </c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4.25">
      <c r="B7" s="18" t="s">
        <v>133</v>
      </c>
      <c r="C7" s="133">
        <v>146.23988999999989</v>
      </c>
      <c r="D7" s="133">
        <v>179.4502500000001</v>
      </c>
      <c r="E7" s="133">
        <v>158.30000000000001</v>
      </c>
      <c r="F7" s="133">
        <v>141.580840000004</v>
      </c>
      <c r="G7" s="133">
        <v>625.57098000000406</v>
      </c>
      <c r="H7" s="133">
        <v>170.00026297000008</v>
      </c>
      <c r="I7" s="133">
        <v>173.59265403000097</v>
      </c>
      <c r="J7" s="133">
        <v>152.29862922999899</v>
      </c>
      <c r="K7" s="133">
        <v>159.88404721059499</v>
      </c>
      <c r="L7" s="133">
        <v>655.775593440595</v>
      </c>
      <c r="M7" s="134">
        <v>123.12083945691725</v>
      </c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4.25" customHeight="1">
      <c r="B8" s="17" t="s">
        <v>134</v>
      </c>
      <c r="C8" s="138">
        <v>0.157301712968969</v>
      </c>
      <c r="D8" s="139">
        <v>0.17628465705358487</v>
      </c>
      <c r="E8" s="139">
        <v>0.15801557197045321</v>
      </c>
      <c r="F8" s="139">
        <v>0.1494789283946906</v>
      </c>
      <c r="G8" s="139">
        <v>0.16054287957913582</v>
      </c>
      <c r="H8" s="139">
        <v>0.18193461071458389</v>
      </c>
      <c r="I8" s="139">
        <v>0.18493651091502597</v>
      </c>
      <c r="J8" s="138">
        <v>0.16102540776904845</v>
      </c>
      <c r="K8" s="138">
        <v>0.15885107500858606</v>
      </c>
      <c r="L8" s="138">
        <v>0.1714279440803789</v>
      </c>
      <c r="M8" s="140">
        <v>0.14362754523936397</v>
      </c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4.25">
      <c r="B9" s="17" t="s">
        <v>135</v>
      </c>
      <c r="C9" s="25">
        <v>97.967407999999878</v>
      </c>
      <c r="D9" s="25">
        <v>111.58626846120885</v>
      </c>
      <c r="E9" s="25">
        <v>102.76200000000001</v>
      </c>
      <c r="F9" s="25">
        <v>83.977938690003995</v>
      </c>
      <c r="G9" s="25">
        <v>396.29361515121275</v>
      </c>
      <c r="H9" s="25">
        <v>102.13364385900007</v>
      </c>
      <c r="I9" s="25">
        <v>136.188252640001</v>
      </c>
      <c r="J9" s="25">
        <v>108.35676196999898</v>
      </c>
      <c r="K9" s="25">
        <v>50.646626465138581</v>
      </c>
      <c r="L9" s="25">
        <v>397.32528493413866</v>
      </c>
      <c r="M9" s="132">
        <v>82.415250192143787</v>
      </c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50" customFormat="1">
      <c r="A10" s="49"/>
      <c r="B10" s="18" t="s">
        <v>136</v>
      </c>
      <c r="C10" s="133">
        <v>96.939568833333198</v>
      </c>
      <c r="D10" s="133">
        <v>101.82237395833344</v>
      </c>
      <c r="E10" s="133">
        <v>93.70287083333335</v>
      </c>
      <c r="F10" s="133">
        <v>74.676476190003996</v>
      </c>
      <c r="G10" s="133">
        <v>367.14128981500397</v>
      </c>
      <c r="H10" s="133">
        <v>92.83118135900007</v>
      </c>
      <c r="I10" s="133">
        <v>126.88579014000099</v>
      </c>
      <c r="J10" s="133">
        <v>99.053899469998967</v>
      </c>
      <c r="K10" s="133">
        <v>41.344563965138576</v>
      </c>
      <c r="L10" s="133">
        <v>360.11543493413865</v>
      </c>
      <c r="M10" s="134">
        <v>73.113187692143782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ht="14.25">
      <c r="B11" s="17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>
      <c r="B12" s="18" t="s">
        <v>96</v>
      </c>
      <c r="C12" s="133">
        <v>411</v>
      </c>
      <c r="D12" s="133">
        <v>1025</v>
      </c>
      <c r="E12" s="133">
        <v>1103</v>
      </c>
      <c r="F12" s="133">
        <v>1182</v>
      </c>
      <c r="G12" s="133">
        <v>3721</v>
      </c>
      <c r="H12" s="133">
        <v>743</v>
      </c>
      <c r="I12" s="133">
        <v>923</v>
      </c>
      <c r="J12" s="133">
        <v>1100</v>
      </c>
      <c r="K12" s="133">
        <v>1187</v>
      </c>
      <c r="L12" s="133">
        <v>3953</v>
      </c>
      <c r="M12" s="134">
        <v>939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14.25" customHeight="1">
      <c r="B13" s="18" t="s">
        <v>98</v>
      </c>
      <c r="C13" s="133">
        <v>4299</v>
      </c>
      <c r="D13" s="133">
        <v>4287</v>
      </c>
      <c r="E13" s="133">
        <v>4383</v>
      </c>
      <c r="F13" s="133">
        <v>4516</v>
      </c>
      <c r="G13" s="133">
        <v>4516</v>
      </c>
      <c r="H13" s="133">
        <v>4504</v>
      </c>
      <c r="I13" s="133">
        <v>4629</v>
      </c>
      <c r="J13" s="133">
        <v>4720</v>
      </c>
      <c r="K13" s="133">
        <v>4700</v>
      </c>
      <c r="L13" s="133">
        <v>4700</v>
      </c>
      <c r="M13" s="134">
        <v>4793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4.25">
      <c r="B14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s="50" customFormat="1" ht="14.25">
      <c r="A15" s="49"/>
      <c r="B15" s="143" t="s">
        <v>137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>
      <c r="B16" s="18" t="s">
        <v>66</v>
      </c>
      <c r="C16" s="130" t="s">
        <v>2</v>
      </c>
      <c r="D16" s="130" t="s">
        <v>114</v>
      </c>
      <c r="E16" s="130" t="s">
        <v>118</v>
      </c>
      <c r="F16" s="130" t="s">
        <v>121</v>
      </c>
      <c r="G16" s="130" t="s">
        <v>122</v>
      </c>
      <c r="H16" s="130" t="s">
        <v>125</v>
      </c>
      <c r="I16" s="130" t="s">
        <v>126</v>
      </c>
      <c r="J16" s="130" t="s">
        <v>128</v>
      </c>
      <c r="K16" s="130" t="s">
        <v>147</v>
      </c>
      <c r="L16" s="130" t="s">
        <v>148</v>
      </c>
      <c r="M16" s="131" t="s">
        <v>151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2:13">
      <c r="B17" s="17" t="s">
        <v>138</v>
      </c>
      <c r="C17" s="25">
        <v>96.000199999999694</v>
      </c>
      <c r="D17" s="25">
        <v>133.99956000000049</v>
      </c>
      <c r="E17" s="25">
        <v>184.99974000000003</v>
      </c>
      <c r="F17" s="25">
        <v>185</v>
      </c>
      <c r="G17" s="25">
        <v>599.99950000000024</v>
      </c>
      <c r="H17" s="25">
        <v>6.0002609399999898</v>
      </c>
      <c r="I17" s="25">
        <v>55.999597969998902</v>
      </c>
      <c r="J17" s="25">
        <v>101.00025623000167</v>
      </c>
      <c r="K17" s="25">
        <v>365.74838250999949</v>
      </c>
      <c r="L17" s="25">
        <v>528.74849764999999</v>
      </c>
      <c r="M17" s="144">
        <v>121.02974000000013</v>
      </c>
    </row>
    <row r="18" spans="2:13">
      <c r="B18" s="18" t="s">
        <v>88</v>
      </c>
      <c r="C18" s="145">
        <v>660.00019999999972</v>
      </c>
      <c r="D18" s="145">
        <v>548.99976000000015</v>
      </c>
      <c r="E18" s="145">
        <v>487.00032000000022</v>
      </c>
      <c r="F18" s="145">
        <v>599.00043000000028</v>
      </c>
      <c r="G18" s="145">
        <v>599.00043000000028</v>
      </c>
      <c r="H18" s="145">
        <v>527.00043094000034</v>
      </c>
      <c r="I18" s="145">
        <v>473.9996189099993</v>
      </c>
      <c r="J18" s="145">
        <v>483.99991514000106</v>
      </c>
      <c r="K18" s="145">
        <v>611.85334765000061</v>
      </c>
      <c r="L18" s="145">
        <v>611.85334765000061</v>
      </c>
      <c r="M18" s="146">
        <v>649.40515000000005</v>
      </c>
    </row>
    <row r="19" spans="2:13" ht="15">
      <c r="B19" s="19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2:13" ht="14.25">
      <c r="B20" s="143" t="s">
        <v>137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</row>
    <row r="21" spans="2:13">
      <c r="B21" s="18" t="s">
        <v>139</v>
      </c>
      <c r="C21" s="130" t="s">
        <v>2</v>
      </c>
      <c r="D21" s="130" t="s">
        <v>114</v>
      </c>
      <c r="E21" s="130" t="s">
        <v>118</v>
      </c>
      <c r="F21" s="130" t="s">
        <v>121</v>
      </c>
      <c r="G21" s="130" t="s">
        <v>122</v>
      </c>
      <c r="H21" s="130" t="s">
        <v>125</v>
      </c>
      <c r="I21" s="130" t="s">
        <v>126</v>
      </c>
      <c r="J21" s="130" t="s">
        <v>128</v>
      </c>
      <c r="K21" s="130" t="s">
        <v>147</v>
      </c>
      <c r="L21" s="130" t="s">
        <v>148</v>
      </c>
      <c r="M21" s="131" t="s">
        <v>151</v>
      </c>
    </row>
    <row r="22" spans="2:13" ht="14.25">
      <c r="B22" s="17" t="s">
        <v>146</v>
      </c>
      <c r="C22" s="148">
        <v>2952</v>
      </c>
      <c r="D22" s="148">
        <v>3024</v>
      </c>
      <c r="E22" s="148">
        <v>3071</v>
      </c>
      <c r="F22" s="148">
        <v>3070.5384771599993</v>
      </c>
      <c r="G22" s="148">
        <v>3070.5384771599993</v>
      </c>
      <c r="H22" s="148">
        <v>3081.9354871599999</v>
      </c>
      <c r="I22" s="148">
        <v>3147.2503269999997</v>
      </c>
      <c r="J22" s="148">
        <v>3165.6089562300003</v>
      </c>
      <c r="K22" s="148">
        <v>3016.1573675951377</v>
      </c>
      <c r="L22" s="148">
        <v>3016.1573675951377</v>
      </c>
      <c r="M22" s="149">
        <v>3035.4564341575115</v>
      </c>
    </row>
    <row r="23" spans="2:13">
      <c r="B23" s="17" t="s">
        <v>140</v>
      </c>
      <c r="C23" s="148">
        <v>-10.999949999999755</v>
      </c>
      <c r="D23" s="148">
        <v>-30.000399999999914</v>
      </c>
      <c r="E23" s="148">
        <v>33.99958000000035</v>
      </c>
      <c r="F23" s="148">
        <v>-51.022850000000858</v>
      </c>
      <c r="G23" s="148">
        <v>-51.022850000000858</v>
      </c>
      <c r="H23" s="148">
        <v>54.689170000000445</v>
      </c>
      <c r="I23" s="148">
        <v>156.20284699999928</v>
      </c>
      <c r="J23" s="148">
        <v>189.28862999999791</v>
      </c>
      <c r="K23" s="148">
        <v>-66.357941144863162</v>
      </c>
      <c r="L23" s="148">
        <v>-66.357941144863204</v>
      </c>
      <c r="M23" s="149">
        <v>-71.704725842488642</v>
      </c>
    </row>
    <row r="24" spans="2:13">
      <c r="B24" s="17" t="s">
        <v>145</v>
      </c>
      <c r="C24" s="148">
        <v>156</v>
      </c>
      <c r="D24" s="148">
        <v>298</v>
      </c>
      <c r="E24" s="148">
        <v>421</v>
      </c>
      <c r="F24" s="148">
        <v>535</v>
      </c>
      <c r="G24" s="148">
        <v>535</v>
      </c>
      <c r="H24" s="148">
        <v>464</v>
      </c>
      <c r="I24" s="148">
        <v>426</v>
      </c>
      <c r="J24" s="148">
        <v>439</v>
      </c>
      <c r="K24" s="148">
        <v>567</v>
      </c>
      <c r="L24" s="148">
        <v>567</v>
      </c>
      <c r="M24" s="149">
        <v>604.40515000000005</v>
      </c>
    </row>
    <row r="25" spans="2:13">
      <c r="B25" s="17"/>
      <c r="C25" s="148"/>
      <c r="D25" s="148"/>
      <c r="E25" s="148"/>
      <c r="F25" s="148"/>
      <c r="G25" s="148"/>
      <c r="H25" s="148"/>
      <c r="I25" s="148"/>
      <c r="J25" s="148"/>
      <c r="K25" s="148"/>
      <c r="L25" s="148"/>
    </row>
    <row r="26" spans="2:13" ht="14.25">
      <c r="B26" s="150" t="s">
        <v>141</v>
      </c>
      <c r="C26"/>
      <c r="D26"/>
      <c r="E26"/>
      <c r="F26"/>
      <c r="G26"/>
      <c r="H26"/>
      <c r="I26"/>
      <c r="J26"/>
      <c r="K26"/>
      <c r="L26"/>
    </row>
    <row r="27" spans="2:13" ht="14.25">
      <c r="B27" s="150" t="s">
        <v>142</v>
      </c>
      <c r="C27"/>
      <c r="D27"/>
      <c r="E27" s="152"/>
      <c r="F27" s="152"/>
      <c r="G27" s="152"/>
      <c r="H27" s="152"/>
      <c r="I27"/>
      <c r="J27" s="152"/>
      <c r="K27" s="152"/>
      <c r="L27" s="152"/>
      <c r="M27" s="152"/>
    </row>
    <row r="28" spans="2:13" ht="14.25">
      <c r="B28" s="150" t="s">
        <v>143</v>
      </c>
      <c r="C28"/>
      <c r="D28"/>
      <c r="E28"/>
      <c r="F28"/>
      <c r="G28"/>
      <c r="H28"/>
      <c r="I28"/>
      <c r="J28"/>
      <c r="K28"/>
      <c r="L28"/>
      <c r="M28" s="123"/>
    </row>
    <row r="29" spans="2:13" ht="14.25">
      <c r="B29" s="150" t="s">
        <v>144</v>
      </c>
      <c r="C29"/>
      <c r="D29"/>
      <c r="E29"/>
      <c r="F29"/>
      <c r="G29"/>
      <c r="H29"/>
      <c r="I29"/>
      <c r="J29"/>
      <c r="K29"/>
      <c r="L29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13FF832F80C4F9516890E450E1E6C" ma:contentTypeVersion="3" ma:contentTypeDescription="Create a new document." ma:contentTypeScope="" ma:versionID="acd998b7b6665b646820fad42796e73a">
  <xsd:schema xmlns:xsd="http://www.w3.org/2001/XMLSchema" xmlns:xs="http://www.w3.org/2001/XMLSchema" xmlns:p="http://schemas.microsoft.com/office/2006/metadata/properties" xmlns:ns2="e585a7b1-19df-4509-a1ac-c12722d74824" targetNamespace="http://schemas.microsoft.com/office/2006/metadata/properties" ma:root="true" ma:fieldsID="8a374964fde5ba4249fa429a9dbfb203" ns2:_="">
    <xsd:import namespace="e585a7b1-19df-4509-a1ac-c12722d748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5a7b1-19df-4509-a1ac-c12722d748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27009-8AAF-48FC-8962-77AB36D6F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5a7b1-19df-4509-a1ac-c12722d74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108f08-785a-49a1-a3ac-a7ad541d0f6b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SLB OneSubsea US GAP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'SLB OneSubsea US GAP'!Print_Area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2026-04-29T10:52:13Z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0x010100A8513FF832F80C4F9516890E450E1E6C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